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40014758\Desktop\"/>
    </mc:Choice>
  </mc:AlternateContent>
  <xr:revisionPtr revIDLastSave="0" documentId="8_{F6B66A24-0E2A-450B-9A64-55D0D765B297}" xr6:coauthVersionLast="47" xr6:coauthVersionMax="47" xr10:uidLastSave="{00000000-0000-0000-0000-000000000000}"/>
  <bookViews>
    <workbookView xWindow="-28920" yWindow="3090" windowWidth="29040" windowHeight="15720" xr2:uid="{00000000-000D-0000-FFFF-FFFF00000000}"/>
  </bookViews>
  <sheets>
    <sheet name="Aug 2025" sheetId="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6" l="1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F15" i="6" s="1"/>
  <c r="G15" i="6" s="1"/>
  <c r="D14" i="6"/>
  <c r="D13" i="6"/>
  <c r="D12" i="6"/>
  <c r="D11" i="6"/>
  <c r="D10" i="6"/>
  <c r="D9" i="6"/>
  <c r="D8" i="6"/>
  <c r="D7" i="6"/>
  <c r="D6" i="6"/>
  <c r="D5" i="6"/>
  <c r="D4" i="6"/>
  <c r="D3" i="6"/>
  <c r="I31" i="6"/>
  <c r="E31" i="6"/>
  <c r="I30" i="6"/>
  <c r="E30" i="6"/>
  <c r="F30" i="6" s="1"/>
  <c r="G30" i="6" s="1"/>
  <c r="I29" i="6"/>
  <c r="E29" i="6"/>
  <c r="I28" i="6"/>
  <c r="E28" i="6"/>
  <c r="I27" i="6"/>
  <c r="E27" i="6"/>
  <c r="I26" i="6"/>
  <c r="E26" i="6"/>
  <c r="I25" i="6"/>
  <c r="E25" i="6"/>
  <c r="I24" i="6"/>
  <c r="E24" i="6"/>
  <c r="I23" i="6"/>
  <c r="E23" i="6"/>
  <c r="I22" i="6"/>
  <c r="E22" i="6"/>
  <c r="I21" i="6"/>
  <c r="E21" i="6"/>
  <c r="I20" i="6"/>
  <c r="E20" i="6"/>
  <c r="I19" i="6"/>
  <c r="E19" i="6"/>
  <c r="I18" i="6"/>
  <c r="E18" i="6"/>
  <c r="I17" i="6"/>
  <c r="E17" i="6"/>
  <c r="I16" i="6"/>
  <c r="E16" i="6"/>
  <c r="I15" i="6"/>
  <c r="E15" i="6"/>
  <c r="I14" i="6"/>
  <c r="E14" i="6"/>
  <c r="I13" i="6"/>
  <c r="E13" i="6"/>
  <c r="I12" i="6"/>
  <c r="E12" i="6"/>
  <c r="I11" i="6"/>
  <c r="E11" i="6"/>
  <c r="I10" i="6"/>
  <c r="E10" i="6"/>
  <c r="F10" i="6" s="1"/>
  <c r="G10" i="6" s="1"/>
  <c r="I9" i="6"/>
  <c r="E9" i="6"/>
  <c r="I8" i="6"/>
  <c r="E8" i="6"/>
  <c r="I7" i="6"/>
  <c r="E7" i="6"/>
  <c r="I6" i="6"/>
  <c r="E6" i="6"/>
  <c r="F6" i="6" s="1"/>
  <c r="G6" i="6" s="1"/>
  <c r="I5" i="6"/>
  <c r="E5" i="6"/>
  <c r="I4" i="6"/>
  <c r="E4" i="6"/>
  <c r="I3" i="6"/>
  <c r="E3" i="6"/>
  <c r="F23" i="6" l="1"/>
  <c r="G23" i="6" s="1"/>
  <c r="F19" i="6"/>
  <c r="G19" i="6" s="1"/>
  <c r="F12" i="6"/>
  <c r="G12" i="6" s="1"/>
  <c r="F28" i="6"/>
  <c r="G28" i="6" s="1"/>
  <c r="F29" i="6"/>
  <c r="G29" i="6" s="1"/>
  <c r="F8" i="6"/>
  <c r="G8" i="6" s="1"/>
  <c r="F25" i="6"/>
  <c r="G25" i="6" s="1"/>
  <c r="F21" i="6"/>
  <c r="G21" i="6" s="1"/>
  <c r="F27" i="6"/>
  <c r="G27" i="6" s="1"/>
  <c r="F13" i="6"/>
  <c r="G13" i="6" s="1"/>
  <c r="F20" i="6"/>
  <c r="G20" i="6" s="1"/>
  <c r="F24" i="6"/>
  <c r="G24" i="6" s="1"/>
  <c r="F5" i="6"/>
  <c r="G5" i="6" s="1"/>
  <c r="F9" i="6"/>
  <c r="G9" i="6" s="1"/>
  <c r="F17" i="6"/>
  <c r="G17" i="6" s="1"/>
  <c r="F4" i="6"/>
  <c r="G4" i="6" s="1"/>
  <c r="F16" i="6"/>
  <c r="G16" i="6" s="1"/>
  <c r="F14" i="6"/>
  <c r="G14" i="6" s="1"/>
  <c r="F18" i="6"/>
  <c r="G18" i="6" s="1"/>
  <c r="F22" i="6"/>
  <c r="G22" i="6" s="1"/>
  <c r="F26" i="6"/>
  <c r="G26" i="6" s="1"/>
  <c r="F3" i="6"/>
  <c r="G3" i="6" s="1"/>
  <c r="F7" i="6"/>
  <c r="G7" i="6" s="1"/>
  <c r="F11" i="6"/>
  <c r="G11" i="6" s="1"/>
  <c r="F31" i="6"/>
  <c r="G31" i="6" s="1"/>
</calcChain>
</file>

<file path=xl/sharedStrings.xml><?xml version="1.0" encoding="utf-8"?>
<sst xmlns="http://schemas.openxmlformats.org/spreadsheetml/2006/main" count="13" uniqueCount="13">
  <si>
    <t>Pay Grade</t>
  </si>
  <si>
    <t>Pay Scale Spine Point</t>
  </si>
  <si>
    <t>Salary from 1 August 25</t>
  </si>
  <si>
    <t>National Insurance</t>
  </si>
  <si>
    <t>Pension</t>
  </si>
  <si>
    <t>Gross Annual  cost</t>
  </si>
  <si>
    <t>Gross Cost Hourly Rate (Based on 35 Hours)</t>
  </si>
  <si>
    <t>Employee Hourly Rate (Based on 35 Hours)</t>
  </si>
  <si>
    <t>Grade 4</t>
  </si>
  <si>
    <t>Grade 5</t>
  </si>
  <si>
    <t>Grade 6</t>
  </si>
  <si>
    <t>Grade 7</t>
  </si>
  <si>
    <t xml:space="preserve">EDINBURGH NAPIER UNIVERSITY 		
New JNCHES Academic Pay Scales
  2025-26
Salary effective from 01 August 2025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</si>
</sst>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&quot;£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/>
    <xf numFmtId="0" fontId="3" fillId="0" borderId="22" xfId="0" applyFont="1" applyBorder="1" applyAlignment="1">
      <alignment horizontal="center" wrapText="1"/>
    </xf>
    <xf numFmtId="0" fontId="3" fillId="0" borderId="2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0" borderId="26" xfId="0" applyNumberFormat="1" applyFont="1" applyBorder="1" applyAlignment="1">
      <alignment horizontal="center"/>
    </xf>
    <xf numFmtId="0" fontId="2" fillId="0" borderId="27" xfId="0" applyFont="1" applyBorder="1" applyAlignment="1">
      <alignment horizontal="center" wrapText="1"/>
    </xf>
    <xf numFmtId="0" fontId="2" fillId="0" borderId="29" xfId="0" applyFont="1" applyBorder="1" applyAlignment="1">
      <alignment horizontal="center" wrapText="1"/>
    </xf>
    <xf numFmtId="164" fontId="1" fillId="0" borderId="30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164" fontId="1" fillId="0" borderId="21" xfId="0" applyNumberFormat="1" applyFont="1" applyBorder="1" applyAlignment="1">
      <alignment horizontal="center"/>
    </xf>
    <xf numFmtId="0" fontId="1" fillId="2" borderId="24" xfId="0" applyFont="1" applyFill="1" applyBorder="1"/>
    <xf numFmtId="0" fontId="1" fillId="2" borderId="24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164" fontId="1" fillId="2" borderId="36" xfId="0" applyNumberFormat="1" applyFont="1" applyFill="1" applyBorder="1"/>
    <xf numFmtId="164" fontId="1" fillId="2" borderId="0" xfId="0" applyNumberFormat="1" applyFont="1" applyFill="1"/>
    <xf numFmtId="0" fontId="2" fillId="2" borderId="36" xfId="0" applyFont="1" applyFill="1" applyBorder="1" applyAlignment="1">
      <alignment horizontal="center" wrapText="1"/>
    </xf>
    <xf numFmtId="164" fontId="1" fillId="2" borderId="38" xfId="0" applyNumberFormat="1" applyFont="1" applyFill="1" applyBorder="1"/>
    <xf numFmtId="164" fontId="1" fillId="2" borderId="37" xfId="0" applyNumberFormat="1" applyFont="1" applyFill="1" applyBorder="1"/>
    <xf numFmtId="164" fontId="1" fillId="2" borderId="23" xfId="0" applyNumberFormat="1" applyFont="1" applyFill="1" applyBorder="1"/>
    <xf numFmtId="0" fontId="2" fillId="0" borderId="39" xfId="0" applyFont="1" applyBorder="1" applyAlignment="1">
      <alignment wrapText="1"/>
    </xf>
    <xf numFmtId="165" fontId="1" fillId="2" borderId="24" xfId="0" applyNumberFormat="1" applyFont="1" applyFill="1" applyBorder="1"/>
    <xf numFmtId="165" fontId="2" fillId="0" borderId="29" xfId="0" applyNumberFormat="1" applyFont="1" applyBorder="1" applyAlignment="1">
      <alignment horizontal="center" wrapText="1"/>
    </xf>
    <xf numFmtId="165" fontId="1" fillId="2" borderId="23" xfId="0" applyNumberFormat="1" applyFont="1" applyFill="1" applyBorder="1"/>
    <xf numFmtId="165" fontId="1" fillId="0" borderId="0" xfId="0" applyNumberFormat="1" applyFont="1"/>
    <xf numFmtId="165" fontId="2" fillId="0" borderId="28" xfId="0" applyNumberFormat="1" applyFont="1" applyBorder="1" applyAlignment="1">
      <alignment wrapText="1"/>
    </xf>
    <xf numFmtId="0" fontId="1" fillId="0" borderId="10" xfId="0" applyFont="1" applyBorder="1" applyAlignment="1">
      <alignment horizontal="center"/>
    </xf>
    <xf numFmtId="165" fontId="2" fillId="0" borderId="15" xfId="0" applyNumberFormat="1" applyFont="1" applyBorder="1" applyAlignment="1">
      <alignment horizontal="center"/>
    </xf>
    <xf numFmtId="165" fontId="1" fillId="0" borderId="16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65" fontId="2" fillId="0" borderId="19" xfId="0" applyNumberFormat="1" applyFont="1" applyBorder="1" applyAlignment="1">
      <alignment horizontal="center"/>
    </xf>
    <xf numFmtId="165" fontId="1" fillId="0" borderId="20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5" fontId="2" fillId="0" borderId="12" xfId="0" applyNumberFormat="1" applyFont="1" applyBorder="1" applyAlignment="1">
      <alignment horizontal="center"/>
    </xf>
    <xf numFmtId="165" fontId="1" fillId="0" borderId="13" xfId="0" applyNumberFormat="1" applyFont="1" applyBorder="1" applyAlignment="1">
      <alignment horizontal="center"/>
    </xf>
    <xf numFmtId="0" fontId="2" fillId="0" borderId="31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top" wrapText="1"/>
    </xf>
    <xf numFmtId="0" fontId="2" fillId="0" borderId="40" xfId="0" applyFont="1" applyBorder="1" applyAlignment="1">
      <alignment horizontal="center" vertical="center" textRotation="90"/>
    </xf>
    <xf numFmtId="0" fontId="2" fillId="0" borderId="35" xfId="0" applyFont="1" applyBorder="1" applyAlignment="1">
      <alignment horizontal="center" vertical="center" textRotation="90"/>
    </xf>
    <xf numFmtId="0" fontId="2" fillId="0" borderId="41" xfId="0" applyFont="1" applyBorder="1" applyAlignment="1">
      <alignment horizontal="center" vertical="center" textRotation="90"/>
    </xf>
    <xf numFmtId="0" fontId="2" fillId="0" borderId="42" xfId="0" applyFont="1" applyBorder="1" applyAlignment="1">
      <alignment horizontal="center" vertical="center" textRotation="90"/>
    </xf>
    <xf numFmtId="0" fontId="2" fillId="0" borderId="43" xfId="0" applyFont="1" applyBorder="1" applyAlignment="1">
      <alignment horizontal="center" vertical="center" textRotation="90"/>
    </xf>
    <xf numFmtId="0" fontId="2" fillId="0" borderId="44" xfId="0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9A8E2-5D10-4DB8-A568-B7A32F61C822}">
  <dimension ref="A1:AE595"/>
  <sheetViews>
    <sheetView tabSelected="1" workbookViewId="0">
      <selection activeCell="L18" sqref="L18"/>
    </sheetView>
  </sheetViews>
  <sheetFormatPr defaultColWidth="9.140625" defaultRowHeight="15" x14ac:dyDescent="0.25"/>
  <cols>
    <col min="1" max="1" width="9.140625" style="3"/>
    <col min="2" max="2" width="9.140625" style="1"/>
    <col min="3" max="3" width="12.85546875" style="31" customWidth="1"/>
    <col min="4" max="4" width="11.28515625" style="1" customWidth="1"/>
    <col min="5" max="6" width="12.85546875" style="31" customWidth="1"/>
    <col min="7" max="7" width="12.85546875" style="6" customWidth="1"/>
    <col min="8" max="8" width="12.85546875" style="2" customWidth="1"/>
    <col min="9" max="9" width="12.85546875" style="6" customWidth="1"/>
    <col min="10" max="10" width="9.140625" style="1"/>
    <col min="11" max="31" width="9.140625" style="2"/>
    <col min="32" max="16384" width="9.140625" style="1"/>
  </cols>
  <sheetData>
    <row r="1" spans="1:10" ht="79.5" customHeight="1" x14ac:dyDescent="0.25">
      <c r="A1" s="48" t="s">
        <v>12</v>
      </c>
      <c r="B1" s="49"/>
      <c r="C1" s="49"/>
      <c r="D1" s="50"/>
      <c r="E1" s="28"/>
      <c r="F1" s="28"/>
      <c r="G1" s="18"/>
      <c r="H1" s="17"/>
      <c r="I1" s="18"/>
      <c r="J1" s="19"/>
    </row>
    <row r="2" spans="1:10" ht="60.75" thickBot="1" x14ac:dyDescent="0.3">
      <c r="A2" s="27" t="s">
        <v>0</v>
      </c>
      <c r="B2" s="12" t="s">
        <v>1</v>
      </c>
      <c r="C2" s="32" t="s">
        <v>2</v>
      </c>
      <c r="D2" s="13" t="s">
        <v>3</v>
      </c>
      <c r="E2" s="29" t="s">
        <v>4</v>
      </c>
      <c r="F2" s="29" t="s">
        <v>5</v>
      </c>
      <c r="G2" s="5" t="s">
        <v>6</v>
      </c>
      <c r="H2" s="20"/>
      <c r="I2" s="4" t="s">
        <v>7</v>
      </c>
      <c r="J2" s="21"/>
    </row>
    <row r="3" spans="1:10" x14ac:dyDescent="0.25">
      <c r="A3" s="51" t="s">
        <v>8</v>
      </c>
      <c r="B3" s="33">
        <v>22</v>
      </c>
      <c r="C3" s="34">
        <v>31236.27</v>
      </c>
      <c r="D3" s="35">
        <f t="shared" ref="D3:D31" si="0">ROUND(SUM(C3-5000)*15%,0)</f>
        <v>3935</v>
      </c>
      <c r="E3" s="35">
        <f t="shared" ref="E3:E31" si="1">ROUND(SUM(C3*26%),0)</f>
        <v>8121</v>
      </c>
      <c r="F3" s="35">
        <f t="shared" ref="F3:F31" si="2">SUM(C3:E3)</f>
        <v>43292.270000000004</v>
      </c>
      <c r="G3" s="11">
        <f>ROUND(F3/1820,2)</f>
        <v>23.79</v>
      </c>
      <c r="H3" s="22"/>
      <c r="I3" s="7">
        <f>ROUND(C3/1820,2)</f>
        <v>17.16</v>
      </c>
      <c r="J3" s="21"/>
    </row>
    <row r="4" spans="1:10" x14ac:dyDescent="0.25">
      <c r="A4" s="51"/>
      <c r="B4" s="36">
        <v>23</v>
      </c>
      <c r="C4" s="37">
        <v>32079.918000000001</v>
      </c>
      <c r="D4" s="38">
        <f t="shared" si="0"/>
        <v>4062</v>
      </c>
      <c r="E4" s="38">
        <f t="shared" si="1"/>
        <v>8341</v>
      </c>
      <c r="F4" s="38">
        <f t="shared" si="2"/>
        <v>44482.918000000005</v>
      </c>
      <c r="G4" s="9">
        <f t="shared" ref="G4:G31" si="3">ROUND(F4/1820,2)</f>
        <v>24.44</v>
      </c>
      <c r="H4" s="22"/>
      <c r="I4" s="7">
        <f t="shared" ref="I4:I31" si="4">ROUND(C4/1820,2)</f>
        <v>17.63</v>
      </c>
      <c r="J4" s="21"/>
    </row>
    <row r="5" spans="1:10" x14ac:dyDescent="0.25">
      <c r="A5" s="51"/>
      <c r="B5" s="39">
        <v>24</v>
      </c>
      <c r="C5" s="37">
        <v>33001.644</v>
      </c>
      <c r="D5" s="38">
        <f t="shared" si="0"/>
        <v>4200</v>
      </c>
      <c r="E5" s="38">
        <f t="shared" si="1"/>
        <v>8580</v>
      </c>
      <c r="F5" s="38">
        <f t="shared" si="2"/>
        <v>45781.644</v>
      </c>
      <c r="G5" s="9">
        <f t="shared" si="3"/>
        <v>25.15</v>
      </c>
      <c r="H5" s="22"/>
      <c r="I5" s="7">
        <f t="shared" si="4"/>
        <v>18.13</v>
      </c>
      <c r="J5" s="23"/>
    </row>
    <row r="6" spans="1:10" x14ac:dyDescent="0.25">
      <c r="A6" s="51"/>
      <c r="B6" s="33">
        <v>25</v>
      </c>
      <c r="C6" s="37">
        <v>33950.748</v>
      </c>
      <c r="D6" s="38">
        <f t="shared" si="0"/>
        <v>4343</v>
      </c>
      <c r="E6" s="38">
        <f t="shared" si="1"/>
        <v>8827</v>
      </c>
      <c r="F6" s="38">
        <f t="shared" si="2"/>
        <v>47120.748</v>
      </c>
      <c r="G6" s="9">
        <f t="shared" si="3"/>
        <v>25.89</v>
      </c>
      <c r="H6" s="22"/>
      <c r="I6" s="7">
        <f t="shared" si="4"/>
        <v>18.649999999999999</v>
      </c>
      <c r="J6" s="21"/>
    </row>
    <row r="7" spans="1:10" x14ac:dyDescent="0.25">
      <c r="A7" s="51"/>
      <c r="B7" s="40">
        <v>26</v>
      </c>
      <c r="C7" s="37">
        <v>34609.847999999998</v>
      </c>
      <c r="D7" s="38">
        <f t="shared" si="0"/>
        <v>4441</v>
      </c>
      <c r="E7" s="38">
        <f t="shared" si="1"/>
        <v>8999</v>
      </c>
      <c r="F7" s="38">
        <f t="shared" si="2"/>
        <v>48049.847999999998</v>
      </c>
      <c r="G7" s="9">
        <f t="shared" si="3"/>
        <v>26.4</v>
      </c>
      <c r="H7" s="22"/>
      <c r="I7" s="7">
        <f t="shared" si="4"/>
        <v>19.02</v>
      </c>
      <c r="J7" s="21"/>
    </row>
    <row r="8" spans="1:10" x14ac:dyDescent="0.25">
      <c r="A8" s="51"/>
      <c r="B8" s="40">
        <v>27</v>
      </c>
      <c r="C8" s="37">
        <v>35607.624000000003</v>
      </c>
      <c r="D8" s="38">
        <f t="shared" si="0"/>
        <v>4591</v>
      </c>
      <c r="E8" s="38">
        <f t="shared" si="1"/>
        <v>9258</v>
      </c>
      <c r="F8" s="38">
        <f t="shared" si="2"/>
        <v>49456.624000000003</v>
      </c>
      <c r="G8" s="9">
        <f t="shared" si="3"/>
        <v>27.17</v>
      </c>
      <c r="H8" s="22"/>
      <c r="I8" s="7">
        <f t="shared" si="4"/>
        <v>19.559999999999999</v>
      </c>
      <c r="J8" s="21"/>
    </row>
    <row r="9" spans="1:10" x14ac:dyDescent="0.25">
      <c r="A9" s="51"/>
      <c r="B9" s="40">
        <v>28</v>
      </c>
      <c r="C9" s="37">
        <v>36635.82</v>
      </c>
      <c r="D9" s="38">
        <f t="shared" si="0"/>
        <v>4745</v>
      </c>
      <c r="E9" s="38">
        <f t="shared" si="1"/>
        <v>9525</v>
      </c>
      <c r="F9" s="38">
        <f t="shared" si="2"/>
        <v>50905.82</v>
      </c>
      <c r="G9" s="9">
        <f t="shared" si="3"/>
        <v>27.97</v>
      </c>
      <c r="H9" s="22"/>
      <c r="I9" s="7">
        <f t="shared" si="4"/>
        <v>20.13</v>
      </c>
      <c r="J9" s="23"/>
    </row>
    <row r="10" spans="1:10" ht="15.75" thickBot="1" x14ac:dyDescent="0.3">
      <c r="A10" s="52"/>
      <c r="B10" s="41">
        <v>29</v>
      </c>
      <c r="C10" s="42">
        <v>37694.436000000002</v>
      </c>
      <c r="D10" s="43">
        <f t="shared" si="0"/>
        <v>4904</v>
      </c>
      <c r="E10" s="43">
        <f t="shared" si="1"/>
        <v>9801</v>
      </c>
      <c r="F10" s="43">
        <f t="shared" si="2"/>
        <v>52399.436000000002</v>
      </c>
      <c r="G10" s="14">
        <f t="shared" si="3"/>
        <v>28.79</v>
      </c>
      <c r="H10" s="22"/>
      <c r="I10" s="16">
        <f t="shared" si="4"/>
        <v>20.71</v>
      </c>
      <c r="J10" s="21"/>
    </row>
    <row r="11" spans="1:10" x14ac:dyDescent="0.25">
      <c r="A11" s="53" t="s">
        <v>9</v>
      </c>
      <c r="B11" s="33">
        <v>29</v>
      </c>
      <c r="C11" s="34">
        <v>37694.436000000002</v>
      </c>
      <c r="D11" s="35">
        <f t="shared" si="0"/>
        <v>4904</v>
      </c>
      <c r="E11" s="35">
        <f t="shared" si="1"/>
        <v>9801</v>
      </c>
      <c r="F11" s="35">
        <f t="shared" si="2"/>
        <v>52399.436000000002</v>
      </c>
      <c r="G11" s="11">
        <f t="shared" si="3"/>
        <v>28.79</v>
      </c>
      <c r="H11" s="22"/>
      <c r="I11" s="15">
        <f t="shared" si="4"/>
        <v>20.71</v>
      </c>
      <c r="J11" s="21"/>
    </row>
    <row r="12" spans="1:10" x14ac:dyDescent="0.25">
      <c r="A12" s="54"/>
      <c r="B12" s="40">
        <v>30</v>
      </c>
      <c r="C12" s="37">
        <v>38784.485999999997</v>
      </c>
      <c r="D12" s="38">
        <f t="shared" si="0"/>
        <v>5068</v>
      </c>
      <c r="E12" s="38">
        <f t="shared" si="1"/>
        <v>10084</v>
      </c>
      <c r="F12" s="38">
        <f t="shared" si="2"/>
        <v>53936.485999999997</v>
      </c>
      <c r="G12" s="9">
        <f t="shared" si="3"/>
        <v>29.64</v>
      </c>
      <c r="H12" s="22"/>
      <c r="I12" s="7">
        <f t="shared" si="4"/>
        <v>21.31</v>
      </c>
      <c r="J12" s="21"/>
    </row>
    <row r="13" spans="1:10" x14ac:dyDescent="0.25">
      <c r="A13" s="54"/>
      <c r="B13" s="40">
        <v>31</v>
      </c>
      <c r="C13" s="37">
        <v>39905.97</v>
      </c>
      <c r="D13" s="38">
        <f t="shared" si="0"/>
        <v>5236</v>
      </c>
      <c r="E13" s="38">
        <f t="shared" si="1"/>
        <v>10376</v>
      </c>
      <c r="F13" s="38">
        <f t="shared" si="2"/>
        <v>55517.97</v>
      </c>
      <c r="G13" s="9">
        <f t="shared" si="3"/>
        <v>30.5</v>
      </c>
      <c r="H13" s="22"/>
      <c r="I13" s="7">
        <f t="shared" si="4"/>
        <v>21.93</v>
      </c>
      <c r="J13" s="23"/>
    </row>
    <row r="14" spans="1:10" x14ac:dyDescent="0.25">
      <c r="A14" s="54"/>
      <c r="B14" s="40">
        <v>32</v>
      </c>
      <c r="C14" s="37">
        <v>41063.957999999999</v>
      </c>
      <c r="D14" s="38">
        <f t="shared" si="0"/>
        <v>5410</v>
      </c>
      <c r="E14" s="38">
        <f t="shared" si="1"/>
        <v>10677</v>
      </c>
      <c r="F14" s="38">
        <f t="shared" si="2"/>
        <v>57150.957999999999</v>
      </c>
      <c r="G14" s="9">
        <f t="shared" si="3"/>
        <v>31.4</v>
      </c>
      <c r="H14" s="22"/>
      <c r="I14" s="7">
        <f t="shared" si="4"/>
        <v>22.56</v>
      </c>
      <c r="J14" s="21"/>
    </row>
    <row r="15" spans="1:10" x14ac:dyDescent="0.25">
      <c r="A15" s="54"/>
      <c r="B15" s="40">
        <v>33</v>
      </c>
      <c r="C15" s="37">
        <v>42254.394</v>
      </c>
      <c r="D15" s="38">
        <f t="shared" si="0"/>
        <v>5588</v>
      </c>
      <c r="E15" s="38">
        <f t="shared" si="1"/>
        <v>10986</v>
      </c>
      <c r="F15" s="38">
        <f t="shared" si="2"/>
        <v>58828.394</v>
      </c>
      <c r="G15" s="9">
        <f t="shared" si="3"/>
        <v>32.32</v>
      </c>
      <c r="H15" s="22"/>
      <c r="I15" s="7">
        <f t="shared" si="4"/>
        <v>23.22</v>
      </c>
      <c r="J15" s="21"/>
    </row>
    <row r="16" spans="1:10" x14ac:dyDescent="0.25">
      <c r="A16" s="54"/>
      <c r="B16" s="40">
        <v>34</v>
      </c>
      <c r="C16" s="37">
        <v>43482.347999999998</v>
      </c>
      <c r="D16" s="38">
        <f t="shared" si="0"/>
        <v>5772</v>
      </c>
      <c r="E16" s="38">
        <f t="shared" si="1"/>
        <v>11305</v>
      </c>
      <c r="F16" s="38">
        <f t="shared" si="2"/>
        <v>60559.347999999998</v>
      </c>
      <c r="G16" s="9">
        <f t="shared" si="3"/>
        <v>33.270000000000003</v>
      </c>
      <c r="H16" s="22"/>
      <c r="I16" s="7">
        <f t="shared" si="4"/>
        <v>23.89</v>
      </c>
      <c r="J16" s="21"/>
    </row>
    <row r="17" spans="1:10" x14ac:dyDescent="0.25">
      <c r="A17" s="54"/>
      <c r="B17" s="40">
        <v>35</v>
      </c>
      <c r="C17" s="37">
        <v>44745.792000000001</v>
      </c>
      <c r="D17" s="38">
        <f t="shared" si="0"/>
        <v>5962</v>
      </c>
      <c r="E17" s="38">
        <f t="shared" si="1"/>
        <v>11634</v>
      </c>
      <c r="F17" s="38">
        <f t="shared" si="2"/>
        <v>62341.792000000001</v>
      </c>
      <c r="G17" s="9">
        <f t="shared" si="3"/>
        <v>34.25</v>
      </c>
      <c r="H17" s="22"/>
      <c r="I17" s="7">
        <f t="shared" si="4"/>
        <v>24.59</v>
      </c>
      <c r="J17" s="23"/>
    </row>
    <row r="18" spans="1:10" ht="15.75" thickBot="1" x14ac:dyDescent="0.3">
      <c r="A18" s="55"/>
      <c r="B18" s="41">
        <v>36</v>
      </c>
      <c r="C18" s="42">
        <v>46048.781999999999</v>
      </c>
      <c r="D18" s="43">
        <f t="shared" si="0"/>
        <v>6157</v>
      </c>
      <c r="E18" s="43">
        <f t="shared" si="1"/>
        <v>11973</v>
      </c>
      <c r="F18" s="43">
        <f t="shared" si="2"/>
        <v>64178.781999999999</v>
      </c>
      <c r="G18" s="14">
        <f t="shared" si="3"/>
        <v>35.26</v>
      </c>
      <c r="H18" s="22"/>
      <c r="I18" s="16">
        <f t="shared" si="4"/>
        <v>25.3</v>
      </c>
      <c r="J18" s="21"/>
    </row>
    <row r="19" spans="1:10" x14ac:dyDescent="0.25">
      <c r="A19" s="56" t="s">
        <v>10</v>
      </c>
      <c r="B19" s="33">
        <v>36</v>
      </c>
      <c r="C19" s="34">
        <v>46048.781999999999</v>
      </c>
      <c r="D19" s="35">
        <f t="shared" si="0"/>
        <v>6157</v>
      </c>
      <c r="E19" s="35">
        <f t="shared" si="1"/>
        <v>11973</v>
      </c>
      <c r="F19" s="35">
        <f t="shared" si="2"/>
        <v>64178.781999999999</v>
      </c>
      <c r="G19" s="11">
        <f t="shared" si="3"/>
        <v>35.26</v>
      </c>
      <c r="H19" s="22"/>
      <c r="I19" s="15">
        <f t="shared" si="4"/>
        <v>25.3</v>
      </c>
      <c r="J19" s="21"/>
    </row>
    <row r="20" spans="1:10" x14ac:dyDescent="0.25">
      <c r="A20" s="54"/>
      <c r="B20" s="40">
        <v>37</v>
      </c>
      <c r="C20" s="37">
        <v>47389.29</v>
      </c>
      <c r="D20" s="38">
        <f t="shared" si="0"/>
        <v>6358</v>
      </c>
      <c r="E20" s="38">
        <f t="shared" si="1"/>
        <v>12321</v>
      </c>
      <c r="F20" s="38">
        <f t="shared" si="2"/>
        <v>66068.290000000008</v>
      </c>
      <c r="G20" s="9">
        <f t="shared" si="3"/>
        <v>36.299999999999997</v>
      </c>
      <c r="H20" s="22"/>
      <c r="I20" s="7">
        <f t="shared" si="4"/>
        <v>26.04</v>
      </c>
      <c r="J20" s="21"/>
    </row>
    <row r="21" spans="1:10" x14ac:dyDescent="0.25">
      <c r="A21" s="54"/>
      <c r="B21" s="40">
        <v>38</v>
      </c>
      <c r="C21" s="37">
        <v>48822</v>
      </c>
      <c r="D21" s="38">
        <f t="shared" si="0"/>
        <v>6573</v>
      </c>
      <c r="E21" s="38">
        <f t="shared" si="1"/>
        <v>12694</v>
      </c>
      <c r="F21" s="38">
        <f t="shared" si="2"/>
        <v>68089</v>
      </c>
      <c r="G21" s="9">
        <f t="shared" si="3"/>
        <v>37.409999999999997</v>
      </c>
      <c r="H21" s="22"/>
      <c r="I21" s="7">
        <f t="shared" si="4"/>
        <v>26.83</v>
      </c>
      <c r="J21" s="23"/>
    </row>
    <row r="22" spans="1:10" x14ac:dyDescent="0.25">
      <c r="A22" s="54"/>
      <c r="B22" s="40">
        <v>40</v>
      </c>
      <c r="C22" s="37">
        <v>51753</v>
      </c>
      <c r="D22" s="38">
        <f t="shared" si="0"/>
        <v>7013</v>
      </c>
      <c r="E22" s="38">
        <f t="shared" si="1"/>
        <v>13456</v>
      </c>
      <c r="F22" s="38">
        <f t="shared" si="2"/>
        <v>72222</v>
      </c>
      <c r="G22" s="9">
        <f t="shared" si="3"/>
        <v>39.68</v>
      </c>
      <c r="H22" s="22"/>
      <c r="I22" s="7">
        <f t="shared" si="4"/>
        <v>28.44</v>
      </c>
      <c r="J22" s="21"/>
    </row>
    <row r="23" spans="1:10" x14ac:dyDescent="0.25">
      <c r="A23" s="54"/>
      <c r="B23" s="40">
        <v>41</v>
      </c>
      <c r="C23" s="37">
        <v>53301</v>
      </c>
      <c r="D23" s="38">
        <f t="shared" si="0"/>
        <v>7245</v>
      </c>
      <c r="E23" s="38">
        <f t="shared" si="1"/>
        <v>13858</v>
      </c>
      <c r="F23" s="38">
        <f t="shared" si="2"/>
        <v>74404</v>
      </c>
      <c r="G23" s="9">
        <f t="shared" si="3"/>
        <v>40.880000000000003</v>
      </c>
      <c r="H23" s="22"/>
      <c r="I23" s="7">
        <f t="shared" si="4"/>
        <v>29.29</v>
      </c>
      <c r="J23" s="21"/>
    </row>
    <row r="24" spans="1:10" x14ac:dyDescent="0.25">
      <c r="A24" s="54"/>
      <c r="B24" s="40">
        <v>43</v>
      </c>
      <c r="C24" s="37">
        <v>56535</v>
      </c>
      <c r="D24" s="38">
        <f t="shared" si="0"/>
        <v>7730</v>
      </c>
      <c r="E24" s="38">
        <f t="shared" si="1"/>
        <v>14699</v>
      </c>
      <c r="F24" s="38">
        <f t="shared" si="2"/>
        <v>78964</v>
      </c>
      <c r="G24" s="9">
        <f t="shared" si="3"/>
        <v>43.39</v>
      </c>
      <c r="H24" s="22"/>
      <c r="I24" s="7">
        <f t="shared" si="4"/>
        <v>31.06</v>
      </c>
      <c r="J24" s="21"/>
    </row>
    <row r="25" spans="1:10" ht="15.75" thickBot="1" x14ac:dyDescent="0.3">
      <c r="A25" s="55"/>
      <c r="B25" s="41">
        <v>44</v>
      </c>
      <c r="C25" s="42">
        <v>58225</v>
      </c>
      <c r="D25" s="43">
        <f t="shared" si="0"/>
        <v>7984</v>
      </c>
      <c r="E25" s="43">
        <f t="shared" si="1"/>
        <v>15139</v>
      </c>
      <c r="F25" s="43">
        <f t="shared" si="2"/>
        <v>81348</v>
      </c>
      <c r="G25" s="14">
        <f t="shared" si="3"/>
        <v>44.7</v>
      </c>
      <c r="H25" s="22"/>
      <c r="I25" s="16">
        <f t="shared" si="4"/>
        <v>31.99</v>
      </c>
      <c r="J25" s="23"/>
    </row>
    <row r="26" spans="1:10" x14ac:dyDescent="0.25">
      <c r="A26" s="53" t="s">
        <v>11</v>
      </c>
      <c r="B26" s="33">
        <v>44</v>
      </c>
      <c r="C26" s="34">
        <v>58225</v>
      </c>
      <c r="D26" s="35">
        <f t="shared" si="0"/>
        <v>7984</v>
      </c>
      <c r="E26" s="35">
        <f t="shared" si="1"/>
        <v>15139</v>
      </c>
      <c r="F26" s="35">
        <f t="shared" si="2"/>
        <v>81348</v>
      </c>
      <c r="G26" s="11">
        <f t="shared" si="3"/>
        <v>44.7</v>
      </c>
      <c r="H26" s="22"/>
      <c r="I26" s="15">
        <f t="shared" si="4"/>
        <v>31.99</v>
      </c>
      <c r="J26" s="21"/>
    </row>
    <row r="27" spans="1:10" x14ac:dyDescent="0.25">
      <c r="A27" s="54"/>
      <c r="B27" s="40">
        <v>46</v>
      </c>
      <c r="C27" s="44">
        <v>61759</v>
      </c>
      <c r="D27" s="38">
        <f t="shared" si="0"/>
        <v>8514</v>
      </c>
      <c r="E27" s="38">
        <f t="shared" si="1"/>
        <v>16057</v>
      </c>
      <c r="F27" s="38">
        <f t="shared" si="2"/>
        <v>86330</v>
      </c>
      <c r="G27" s="9">
        <f t="shared" si="3"/>
        <v>47.43</v>
      </c>
      <c r="H27" s="22"/>
      <c r="I27" s="7">
        <f t="shared" si="4"/>
        <v>33.93</v>
      </c>
      <c r="J27" s="21"/>
    </row>
    <row r="28" spans="1:10" x14ac:dyDescent="0.25">
      <c r="A28" s="54"/>
      <c r="B28" s="40">
        <v>47</v>
      </c>
      <c r="C28" s="44">
        <v>63606.192000000003</v>
      </c>
      <c r="D28" s="38">
        <f t="shared" si="0"/>
        <v>8791</v>
      </c>
      <c r="E28" s="38">
        <f t="shared" si="1"/>
        <v>16538</v>
      </c>
      <c r="F28" s="38">
        <f t="shared" si="2"/>
        <v>88935.19200000001</v>
      </c>
      <c r="G28" s="9">
        <f t="shared" si="3"/>
        <v>48.87</v>
      </c>
      <c r="H28" s="22"/>
      <c r="I28" s="7">
        <f t="shared" si="4"/>
        <v>34.950000000000003</v>
      </c>
      <c r="J28" s="21"/>
    </row>
    <row r="29" spans="1:10" x14ac:dyDescent="0.25">
      <c r="A29" s="54"/>
      <c r="B29" s="40">
        <v>48</v>
      </c>
      <c r="C29" s="44">
        <v>65509.47</v>
      </c>
      <c r="D29" s="38">
        <f t="shared" si="0"/>
        <v>9076</v>
      </c>
      <c r="E29" s="38">
        <f t="shared" si="1"/>
        <v>17032</v>
      </c>
      <c r="F29" s="38">
        <f t="shared" si="2"/>
        <v>91617.47</v>
      </c>
      <c r="G29" s="9">
        <f t="shared" si="3"/>
        <v>50.34</v>
      </c>
      <c r="H29" s="22"/>
      <c r="I29" s="7">
        <f t="shared" si="4"/>
        <v>35.99</v>
      </c>
      <c r="J29" s="23"/>
    </row>
    <row r="30" spans="1:10" x14ac:dyDescent="0.25">
      <c r="A30" s="54"/>
      <c r="B30" s="40">
        <v>49</v>
      </c>
      <c r="C30" s="44">
        <v>67468</v>
      </c>
      <c r="D30" s="38">
        <f t="shared" si="0"/>
        <v>9370</v>
      </c>
      <c r="E30" s="38">
        <f t="shared" si="1"/>
        <v>17542</v>
      </c>
      <c r="F30" s="38">
        <f t="shared" si="2"/>
        <v>94380</v>
      </c>
      <c r="G30" s="9">
        <f t="shared" si="3"/>
        <v>51.86</v>
      </c>
      <c r="H30" s="22"/>
      <c r="I30" s="7">
        <f t="shared" si="4"/>
        <v>37.07</v>
      </c>
      <c r="J30" s="21"/>
    </row>
    <row r="31" spans="1:10" ht="15.75" thickBot="1" x14ac:dyDescent="0.3">
      <c r="A31" s="55"/>
      <c r="B31" s="45">
        <v>50</v>
      </c>
      <c r="C31" s="46">
        <v>69488.406000000003</v>
      </c>
      <c r="D31" s="47">
        <f t="shared" si="0"/>
        <v>9673</v>
      </c>
      <c r="E31" s="47">
        <f t="shared" si="1"/>
        <v>18067</v>
      </c>
      <c r="F31" s="47">
        <f t="shared" si="2"/>
        <v>97228.406000000003</v>
      </c>
      <c r="G31" s="10">
        <f t="shared" si="3"/>
        <v>53.42</v>
      </c>
      <c r="H31" s="22"/>
      <c r="I31" s="8">
        <f t="shared" si="4"/>
        <v>38.18</v>
      </c>
      <c r="J31" s="21"/>
    </row>
    <row r="32" spans="1:10" thickBot="1" x14ac:dyDescent="0.25">
      <c r="A32" s="25"/>
      <c r="B32" s="26"/>
      <c r="C32" s="30"/>
      <c r="D32" s="26"/>
      <c r="E32" s="30"/>
      <c r="F32" s="30"/>
      <c r="G32" s="26"/>
      <c r="H32" s="26"/>
      <c r="I32" s="26"/>
      <c r="J32" s="24"/>
    </row>
    <row r="34" spans="7:9" x14ac:dyDescent="0.25">
      <c r="G34" s="1"/>
      <c r="H34" s="1"/>
      <c r="I34" s="1"/>
    </row>
    <row r="35" spans="7:9" x14ac:dyDescent="0.25">
      <c r="G35" s="1"/>
      <c r="H35" s="1"/>
      <c r="I35" s="1"/>
    </row>
    <row r="36" spans="7:9" x14ac:dyDescent="0.25">
      <c r="G36" s="1"/>
      <c r="H36" s="1"/>
      <c r="I36" s="1"/>
    </row>
    <row r="37" spans="7:9" x14ac:dyDescent="0.25">
      <c r="G37" s="1"/>
      <c r="H37" s="1"/>
      <c r="I37" s="1"/>
    </row>
    <row r="38" spans="7:9" x14ac:dyDescent="0.25">
      <c r="G38" s="1"/>
      <c r="H38" s="1"/>
      <c r="I38" s="1"/>
    </row>
    <row r="39" spans="7:9" x14ac:dyDescent="0.25">
      <c r="H39" s="1"/>
    </row>
    <row r="40" spans="7:9" x14ac:dyDescent="0.25">
      <c r="H40" s="1"/>
    </row>
    <row r="41" spans="7:9" x14ac:dyDescent="0.25">
      <c r="H41" s="1"/>
    </row>
    <row r="42" spans="7:9" x14ac:dyDescent="0.25">
      <c r="H42" s="1"/>
    </row>
    <row r="43" spans="7:9" x14ac:dyDescent="0.25">
      <c r="H43" s="1"/>
    </row>
    <row r="44" spans="7:9" x14ac:dyDescent="0.25">
      <c r="H44" s="1"/>
    </row>
    <row r="45" spans="7:9" x14ac:dyDescent="0.25">
      <c r="H45" s="1"/>
    </row>
    <row r="46" spans="7:9" x14ac:dyDescent="0.25">
      <c r="H46" s="1"/>
    </row>
    <row r="47" spans="7:9" x14ac:dyDescent="0.25">
      <c r="H47" s="1"/>
    </row>
    <row r="48" spans="7:9" x14ac:dyDescent="0.25">
      <c r="H48" s="1"/>
    </row>
    <row r="49" spans="8:8" x14ac:dyDescent="0.25">
      <c r="H49" s="1"/>
    </row>
    <row r="50" spans="8:8" x14ac:dyDescent="0.25">
      <c r="H50" s="1"/>
    </row>
    <row r="51" spans="8:8" x14ac:dyDescent="0.25">
      <c r="H51" s="1"/>
    </row>
    <row r="52" spans="8:8" x14ac:dyDescent="0.25">
      <c r="H52" s="1"/>
    </row>
    <row r="53" spans="8:8" x14ac:dyDescent="0.25">
      <c r="H53" s="1"/>
    </row>
    <row r="54" spans="8:8" x14ac:dyDescent="0.25">
      <c r="H54" s="1"/>
    </row>
    <row r="55" spans="8:8" x14ac:dyDescent="0.25">
      <c r="H55" s="1"/>
    </row>
    <row r="56" spans="8:8" x14ac:dyDescent="0.25">
      <c r="H56" s="1"/>
    </row>
    <row r="57" spans="8:8" x14ac:dyDescent="0.25">
      <c r="H57" s="1"/>
    </row>
    <row r="58" spans="8:8" x14ac:dyDescent="0.25">
      <c r="H58" s="1"/>
    </row>
    <row r="59" spans="8:8" x14ac:dyDescent="0.25">
      <c r="H59" s="1"/>
    </row>
    <row r="60" spans="8:8" x14ac:dyDescent="0.25">
      <c r="H60" s="1"/>
    </row>
    <row r="61" spans="8:8" x14ac:dyDescent="0.25">
      <c r="H61" s="1"/>
    </row>
    <row r="62" spans="8:8" x14ac:dyDescent="0.25">
      <c r="H62" s="1"/>
    </row>
    <row r="63" spans="8:8" x14ac:dyDescent="0.25">
      <c r="H63" s="1"/>
    </row>
    <row r="64" spans="8:8" x14ac:dyDescent="0.25">
      <c r="H64" s="1"/>
    </row>
    <row r="65" spans="8:8" x14ac:dyDescent="0.25">
      <c r="H65" s="1"/>
    </row>
    <row r="66" spans="8:8" x14ac:dyDescent="0.25">
      <c r="H66" s="1"/>
    </row>
    <row r="67" spans="8:8" x14ac:dyDescent="0.25">
      <c r="H67" s="1"/>
    </row>
    <row r="68" spans="8:8" x14ac:dyDescent="0.25">
      <c r="H68" s="1"/>
    </row>
    <row r="69" spans="8:8" x14ac:dyDescent="0.25">
      <c r="H69" s="1"/>
    </row>
    <row r="70" spans="8:8" x14ac:dyDescent="0.25">
      <c r="H70" s="1"/>
    </row>
    <row r="71" spans="8:8" x14ac:dyDescent="0.25">
      <c r="H71" s="1"/>
    </row>
    <row r="72" spans="8:8" x14ac:dyDescent="0.25">
      <c r="H72" s="1"/>
    </row>
    <row r="73" spans="8:8" x14ac:dyDescent="0.25">
      <c r="H73" s="1"/>
    </row>
    <row r="74" spans="8:8" x14ac:dyDescent="0.25">
      <c r="H74" s="1"/>
    </row>
    <row r="75" spans="8:8" x14ac:dyDescent="0.25">
      <c r="H75" s="1"/>
    </row>
    <row r="76" spans="8:8" x14ac:dyDescent="0.25">
      <c r="H76" s="1"/>
    </row>
    <row r="77" spans="8:8" x14ac:dyDescent="0.25">
      <c r="H77" s="1"/>
    </row>
    <row r="78" spans="8:8" x14ac:dyDescent="0.25">
      <c r="H78" s="1"/>
    </row>
    <row r="79" spans="8:8" x14ac:dyDescent="0.25">
      <c r="H79" s="1"/>
    </row>
    <row r="80" spans="8:8" x14ac:dyDescent="0.25">
      <c r="H80" s="1"/>
    </row>
    <row r="81" spans="8:8" x14ac:dyDescent="0.25">
      <c r="H81" s="1"/>
    </row>
    <row r="82" spans="8:8" x14ac:dyDescent="0.25">
      <c r="H82" s="1"/>
    </row>
    <row r="83" spans="8:8" x14ac:dyDescent="0.25">
      <c r="H83" s="1"/>
    </row>
    <row r="84" spans="8:8" x14ac:dyDescent="0.25">
      <c r="H84" s="1"/>
    </row>
    <row r="85" spans="8:8" x14ac:dyDescent="0.25">
      <c r="H85" s="1"/>
    </row>
    <row r="86" spans="8:8" x14ac:dyDescent="0.25">
      <c r="H86" s="1"/>
    </row>
    <row r="87" spans="8:8" x14ac:dyDescent="0.25">
      <c r="H87" s="1"/>
    </row>
    <row r="88" spans="8:8" x14ac:dyDescent="0.25">
      <c r="H88" s="1"/>
    </row>
    <row r="89" spans="8:8" x14ac:dyDescent="0.25">
      <c r="H89" s="1"/>
    </row>
    <row r="90" spans="8:8" x14ac:dyDescent="0.25">
      <c r="H90" s="1"/>
    </row>
    <row r="91" spans="8:8" x14ac:dyDescent="0.25">
      <c r="H91" s="1"/>
    </row>
    <row r="92" spans="8:8" x14ac:dyDescent="0.25">
      <c r="H92" s="1"/>
    </row>
    <row r="93" spans="8:8" x14ac:dyDescent="0.25">
      <c r="H93" s="1"/>
    </row>
    <row r="94" spans="8:8" x14ac:dyDescent="0.25">
      <c r="H94" s="1"/>
    </row>
    <row r="95" spans="8:8" x14ac:dyDescent="0.25">
      <c r="H95" s="1"/>
    </row>
    <row r="96" spans="8:8" x14ac:dyDescent="0.25">
      <c r="H96" s="1"/>
    </row>
    <row r="97" spans="8:8" x14ac:dyDescent="0.25">
      <c r="H97" s="1"/>
    </row>
    <row r="98" spans="8:8" x14ac:dyDescent="0.25">
      <c r="H98" s="1"/>
    </row>
    <row r="99" spans="8:8" x14ac:dyDescent="0.25">
      <c r="H99" s="1"/>
    </row>
    <row r="100" spans="8:8" x14ac:dyDescent="0.25">
      <c r="H100" s="1"/>
    </row>
    <row r="101" spans="8:8" x14ac:dyDescent="0.25">
      <c r="H101" s="1"/>
    </row>
    <row r="102" spans="8:8" x14ac:dyDescent="0.25">
      <c r="H102" s="1"/>
    </row>
    <row r="103" spans="8:8" x14ac:dyDescent="0.25">
      <c r="H103" s="1"/>
    </row>
    <row r="104" spans="8:8" x14ac:dyDescent="0.25">
      <c r="H104" s="1"/>
    </row>
    <row r="105" spans="8:8" x14ac:dyDescent="0.25">
      <c r="H105" s="1"/>
    </row>
    <row r="106" spans="8:8" x14ac:dyDescent="0.25">
      <c r="H106" s="1"/>
    </row>
    <row r="107" spans="8:8" x14ac:dyDescent="0.25">
      <c r="H107" s="1"/>
    </row>
    <row r="108" spans="8:8" x14ac:dyDescent="0.25">
      <c r="H108" s="1"/>
    </row>
    <row r="109" spans="8:8" x14ac:dyDescent="0.25">
      <c r="H109" s="1"/>
    </row>
    <row r="110" spans="8:8" x14ac:dyDescent="0.25">
      <c r="H110" s="1"/>
    </row>
    <row r="111" spans="8:8" x14ac:dyDescent="0.25">
      <c r="H111" s="1"/>
    </row>
    <row r="112" spans="8:8" x14ac:dyDescent="0.25">
      <c r="H112" s="1"/>
    </row>
    <row r="113" spans="8:8" x14ac:dyDescent="0.25">
      <c r="H113" s="1"/>
    </row>
    <row r="114" spans="8:8" x14ac:dyDescent="0.25">
      <c r="H114" s="1"/>
    </row>
    <row r="115" spans="8:8" x14ac:dyDescent="0.25">
      <c r="H115" s="1"/>
    </row>
    <row r="116" spans="8:8" x14ac:dyDescent="0.25">
      <c r="H116" s="1"/>
    </row>
    <row r="117" spans="8:8" x14ac:dyDescent="0.25">
      <c r="H117" s="1"/>
    </row>
    <row r="118" spans="8:8" x14ac:dyDescent="0.25">
      <c r="H118" s="1"/>
    </row>
    <row r="119" spans="8:8" x14ac:dyDescent="0.25">
      <c r="H119" s="1"/>
    </row>
    <row r="120" spans="8:8" x14ac:dyDescent="0.25">
      <c r="H120" s="1"/>
    </row>
    <row r="121" spans="8:8" x14ac:dyDescent="0.25">
      <c r="H121" s="1"/>
    </row>
    <row r="122" spans="8:8" x14ac:dyDescent="0.25">
      <c r="H122" s="1"/>
    </row>
    <row r="123" spans="8:8" x14ac:dyDescent="0.25">
      <c r="H123" s="1"/>
    </row>
    <row r="124" spans="8:8" x14ac:dyDescent="0.25">
      <c r="H124" s="1"/>
    </row>
    <row r="125" spans="8:8" x14ac:dyDescent="0.25">
      <c r="H125" s="1"/>
    </row>
    <row r="126" spans="8:8" x14ac:dyDescent="0.25">
      <c r="H126" s="1"/>
    </row>
    <row r="127" spans="8:8" x14ac:dyDescent="0.25">
      <c r="H127" s="1"/>
    </row>
    <row r="128" spans="8:8" x14ac:dyDescent="0.25">
      <c r="H128" s="1"/>
    </row>
    <row r="129" spans="8:8" x14ac:dyDescent="0.25">
      <c r="H129" s="1"/>
    </row>
    <row r="130" spans="8:8" x14ac:dyDescent="0.25">
      <c r="H130" s="1"/>
    </row>
    <row r="131" spans="8:8" x14ac:dyDescent="0.25">
      <c r="H131" s="1"/>
    </row>
    <row r="132" spans="8:8" x14ac:dyDescent="0.25">
      <c r="H132" s="1"/>
    </row>
    <row r="133" spans="8:8" x14ac:dyDescent="0.25">
      <c r="H133" s="1"/>
    </row>
    <row r="134" spans="8:8" x14ac:dyDescent="0.25">
      <c r="H134" s="1"/>
    </row>
    <row r="135" spans="8:8" x14ac:dyDescent="0.25">
      <c r="H135" s="1"/>
    </row>
    <row r="136" spans="8:8" x14ac:dyDescent="0.25">
      <c r="H136" s="1"/>
    </row>
    <row r="137" spans="8:8" x14ac:dyDescent="0.25">
      <c r="H137" s="1"/>
    </row>
    <row r="138" spans="8:8" x14ac:dyDescent="0.25">
      <c r="H138" s="1"/>
    </row>
    <row r="139" spans="8:8" x14ac:dyDescent="0.25">
      <c r="H139" s="1"/>
    </row>
    <row r="140" spans="8:8" x14ac:dyDescent="0.25">
      <c r="H140" s="1"/>
    </row>
    <row r="141" spans="8:8" x14ac:dyDescent="0.25">
      <c r="H141" s="1"/>
    </row>
    <row r="142" spans="8:8" x14ac:dyDescent="0.25">
      <c r="H142" s="1"/>
    </row>
    <row r="143" spans="8:8" x14ac:dyDescent="0.25">
      <c r="H143" s="1"/>
    </row>
    <row r="144" spans="8:8" x14ac:dyDescent="0.25">
      <c r="H144" s="1"/>
    </row>
    <row r="145" spans="8:8" x14ac:dyDescent="0.25">
      <c r="H145" s="1"/>
    </row>
    <row r="146" spans="8:8" x14ac:dyDescent="0.25">
      <c r="H146" s="1"/>
    </row>
    <row r="147" spans="8:8" x14ac:dyDescent="0.25">
      <c r="H147" s="1"/>
    </row>
    <row r="148" spans="8:8" x14ac:dyDescent="0.25">
      <c r="H148" s="1"/>
    </row>
    <row r="149" spans="8:8" x14ac:dyDescent="0.25">
      <c r="H149" s="1"/>
    </row>
    <row r="150" spans="8:8" x14ac:dyDescent="0.25">
      <c r="H150" s="1"/>
    </row>
    <row r="151" spans="8:8" x14ac:dyDescent="0.25">
      <c r="H151" s="1"/>
    </row>
    <row r="152" spans="8:8" x14ac:dyDescent="0.25">
      <c r="H152" s="1"/>
    </row>
    <row r="153" spans="8:8" x14ac:dyDescent="0.25">
      <c r="H153" s="1"/>
    </row>
    <row r="154" spans="8:8" x14ac:dyDescent="0.25">
      <c r="H154" s="1"/>
    </row>
    <row r="155" spans="8:8" x14ac:dyDescent="0.25">
      <c r="H155" s="1"/>
    </row>
    <row r="156" spans="8:8" x14ac:dyDescent="0.25">
      <c r="H156" s="1"/>
    </row>
    <row r="157" spans="8:8" x14ac:dyDescent="0.25">
      <c r="H157" s="1"/>
    </row>
    <row r="158" spans="8:8" x14ac:dyDescent="0.25">
      <c r="H158" s="1"/>
    </row>
    <row r="159" spans="8:8" x14ac:dyDescent="0.25">
      <c r="H159" s="1"/>
    </row>
    <row r="160" spans="8:8" x14ac:dyDescent="0.25">
      <c r="H160" s="1"/>
    </row>
    <row r="161" spans="8:8" x14ac:dyDescent="0.25">
      <c r="H161" s="1"/>
    </row>
    <row r="162" spans="8:8" x14ac:dyDescent="0.25">
      <c r="H162" s="1"/>
    </row>
    <row r="163" spans="8:8" x14ac:dyDescent="0.25">
      <c r="H163" s="1"/>
    </row>
    <row r="164" spans="8:8" x14ac:dyDescent="0.25">
      <c r="H164" s="1"/>
    </row>
    <row r="165" spans="8:8" x14ac:dyDescent="0.25">
      <c r="H165" s="1"/>
    </row>
    <row r="166" spans="8:8" x14ac:dyDescent="0.25">
      <c r="H166" s="1"/>
    </row>
    <row r="167" spans="8:8" x14ac:dyDescent="0.25">
      <c r="H167" s="1"/>
    </row>
    <row r="168" spans="8:8" x14ac:dyDescent="0.25">
      <c r="H168" s="1"/>
    </row>
    <row r="169" spans="8:8" x14ac:dyDescent="0.25">
      <c r="H169" s="1"/>
    </row>
    <row r="170" spans="8:8" x14ac:dyDescent="0.25">
      <c r="H170" s="1"/>
    </row>
    <row r="171" spans="8:8" x14ac:dyDescent="0.25">
      <c r="H171" s="1"/>
    </row>
    <row r="172" spans="8:8" x14ac:dyDescent="0.25">
      <c r="H172" s="1"/>
    </row>
    <row r="173" spans="8:8" x14ac:dyDescent="0.25">
      <c r="H173" s="1"/>
    </row>
    <row r="174" spans="8:8" x14ac:dyDescent="0.25">
      <c r="H174" s="1"/>
    </row>
    <row r="175" spans="8:8" x14ac:dyDescent="0.25">
      <c r="H175" s="1"/>
    </row>
    <row r="176" spans="8:8" x14ac:dyDescent="0.25">
      <c r="H176" s="1"/>
    </row>
    <row r="177" spans="8:8" x14ac:dyDescent="0.25">
      <c r="H177" s="1"/>
    </row>
    <row r="178" spans="8:8" x14ac:dyDescent="0.25">
      <c r="H178" s="1"/>
    </row>
    <row r="179" spans="8:8" x14ac:dyDescent="0.25">
      <c r="H179" s="1"/>
    </row>
    <row r="180" spans="8:8" x14ac:dyDescent="0.25">
      <c r="H180" s="1"/>
    </row>
    <row r="181" spans="8:8" x14ac:dyDescent="0.25">
      <c r="H181" s="1"/>
    </row>
    <row r="182" spans="8:8" x14ac:dyDescent="0.25">
      <c r="H182" s="1"/>
    </row>
    <row r="183" spans="8:8" x14ac:dyDescent="0.25">
      <c r="H183" s="1"/>
    </row>
    <row r="184" spans="8:8" x14ac:dyDescent="0.25">
      <c r="H184" s="1"/>
    </row>
    <row r="185" spans="8:8" x14ac:dyDescent="0.25">
      <c r="H185" s="1"/>
    </row>
    <row r="186" spans="8:8" x14ac:dyDescent="0.25">
      <c r="H186" s="1"/>
    </row>
    <row r="187" spans="8:8" x14ac:dyDescent="0.25">
      <c r="H187" s="1"/>
    </row>
    <row r="188" spans="8:8" x14ac:dyDescent="0.25">
      <c r="H188" s="1"/>
    </row>
    <row r="189" spans="8:8" x14ac:dyDescent="0.25">
      <c r="H189" s="1"/>
    </row>
    <row r="190" spans="8:8" x14ac:dyDescent="0.25">
      <c r="H190" s="1"/>
    </row>
    <row r="191" spans="8:8" x14ac:dyDescent="0.25">
      <c r="H191" s="1"/>
    </row>
    <row r="192" spans="8:8" x14ac:dyDescent="0.25">
      <c r="H192" s="1"/>
    </row>
    <row r="193" spans="8:8" x14ac:dyDescent="0.25">
      <c r="H193" s="1"/>
    </row>
    <row r="194" spans="8:8" x14ac:dyDescent="0.25">
      <c r="H194" s="1"/>
    </row>
    <row r="195" spans="8:8" x14ac:dyDescent="0.25">
      <c r="H195" s="1"/>
    </row>
    <row r="196" spans="8:8" x14ac:dyDescent="0.25">
      <c r="H196" s="1"/>
    </row>
    <row r="197" spans="8:8" x14ac:dyDescent="0.25">
      <c r="H197" s="1"/>
    </row>
    <row r="198" spans="8:8" x14ac:dyDescent="0.25">
      <c r="H198" s="1"/>
    </row>
    <row r="199" spans="8:8" x14ac:dyDescent="0.25">
      <c r="H199" s="1"/>
    </row>
    <row r="200" spans="8:8" x14ac:dyDescent="0.25">
      <c r="H200" s="1"/>
    </row>
    <row r="201" spans="8:8" x14ac:dyDescent="0.25">
      <c r="H201" s="1"/>
    </row>
    <row r="202" spans="8:8" x14ac:dyDescent="0.25">
      <c r="H202" s="1"/>
    </row>
    <row r="203" spans="8:8" x14ac:dyDescent="0.25">
      <c r="H203" s="1"/>
    </row>
    <row r="204" spans="8:8" x14ac:dyDescent="0.25">
      <c r="H204" s="1"/>
    </row>
    <row r="205" spans="8:8" x14ac:dyDescent="0.25">
      <c r="H205" s="1"/>
    </row>
    <row r="206" spans="8:8" x14ac:dyDescent="0.25">
      <c r="H206" s="1"/>
    </row>
    <row r="207" spans="8:8" x14ac:dyDescent="0.25">
      <c r="H207" s="1"/>
    </row>
    <row r="208" spans="8:8" x14ac:dyDescent="0.25">
      <c r="H208" s="1"/>
    </row>
    <row r="209" spans="8:8" x14ac:dyDescent="0.25">
      <c r="H209" s="1"/>
    </row>
    <row r="210" spans="8:8" x14ac:dyDescent="0.25">
      <c r="H210" s="1"/>
    </row>
    <row r="211" spans="8:8" x14ac:dyDescent="0.25">
      <c r="H211" s="1"/>
    </row>
    <row r="212" spans="8:8" x14ac:dyDescent="0.25">
      <c r="H212" s="1"/>
    </row>
    <row r="213" spans="8:8" x14ac:dyDescent="0.25">
      <c r="H213" s="1"/>
    </row>
    <row r="214" spans="8:8" x14ac:dyDescent="0.25">
      <c r="H214" s="1"/>
    </row>
    <row r="215" spans="8:8" x14ac:dyDescent="0.25">
      <c r="H215" s="1"/>
    </row>
    <row r="216" spans="8:8" x14ac:dyDescent="0.25">
      <c r="H216" s="1"/>
    </row>
    <row r="217" spans="8:8" x14ac:dyDescent="0.25">
      <c r="H217" s="1"/>
    </row>
    <row r="218" spans="8:8" x14ac:dyDescent="0.25">
      <c r="H218" s="1"/>
    </row>
    <row r="219" spans="8:8" x14ac:dyDescent="0.25">
      <c r="H219" s="1"/>
    </row>
    <row r="220" spans="8:8" x14ac:dyDescent="0.25">
      <c r="H220" s="1"/>
    </row>
    <row r="221" spans="8:8" x14ac:dyDescent="0.25">
      <c r="H221" s="1"/>
    </row>
    <row r="222" spans="8:8" x14ac:dyDescent="0.25">
      <c r="H222" s="1"/>
    </row>
    <row r="223" spans="8:8" x14ac:dyDescent="0.25">
      <c r="H223" s="1"/>
    </row>
    <row r="224" spans="8:8" x14ac:dyDescent="0.25">
      <c r="H224" s="1"/>
    </row>
    <row r="225" spans="8:8" x14ac:dyDescent="0.25">
      <c r="H225" s="1"/>
    </row>
    <row r="226" spans="8:8" x14ac:dyDescent="0.25">
      <c r="H226" s="1"/>
    </row>
    <row r="227" spans="8:8" x14ac:dyDescent="0.25">
      <c r="H227" s="1"/>
    </row>
    <row r="228" spans="8:8" x14ac:dyDescent="0.25">
      <c r="H228" s="1"/>
    </row>
    <row r="229" spans="8:8" x14ac:dyDescent="0.25">
      <c r="H229" s="1"/>
    </row>
    <row r="230" spans="8:8" x14ac:dyDescent="0.25">
      <c r="H230" s="1"/>
    </row>
    <row r="231" spans="8:8" x14ac:dyDescent="0.25">
      <c r="H231" s="1"/>
    </row>
    <row r="232" spans="8:8" x14ac:dyDescent="0.25">
      <c r="H232" s="1"/>
    </row>
    <row r="233" spans="8:8" x14ac:dyDescent="0.25">
      <c r="H233" s="1"/>
    </row>
    <row r="234" spans="8:8" x14ac:dyDescent="0.25">
      <c r="H234" s="1"/>
    </row>
    <row r="235" spans="8:8" x14ac:dyDescent="0.25">
      <c r="H235" s="1"/>
    </row>
    <row r="236" spans="8:8" x14ac:dyDescent="0.25">
      <c r="H236" s="1"/>
    </row>
    <row r="237" spans="8:8" x14ac:dyDescent="0.25">
      <c r="H237" s="1"/>
    </row>
    <row r="238" spans="8:8" x14ac:dyDescent="0.25">
      <c r="H238" s="1"/>
    </row>
    <row r="239" spans="8:8" x14ac:dyDescent="0.25">
      <c r="H239" s="1"/>
    </row>
    <row r="240" spans="8:8" x14ac:dyDescent="0.25">
      <c r="H240" s="1"/>
    </row>
    <row r="241" spans="8:8" x14ac:dyDescent="0.25">
      <c r="H241" s="1"/>
    </row>
    <row r="242" spans="8:8" x14ac:dyDescent="0.25">
      <c r="H242" s="1"/>
    </row>
    <row r="243" spans="8:8" x14ac:dyDescent="0.25">
      <c r="H243" s="1"/>
    </row>
    <row r="244" spans="8:8" x14ac:dyDescent="0.25">
      <c r="H244" s="1"/>
    </row>
    <row r="245" spans="8:8" x14ac:dyDescent="0.25">
      <c r="H245" s="1"/>
    </row>
    <row r="246" spans="8:8" x14ac:dyDescent="0.25">
      <c r="H246" s="1"/>
    </row>
    <row r="247" spans="8:8" x14ac:dyDescent="0.25">
      <c r="H247" s="1"/>
    </row>
    <row r="248" spans="8:8" x14ac:dyDescent="0.25">
      <c r="H248" s="1"/>
    </row>
    <row r="249" spans="8:8" x14ac:dyDescent="0.25">
      <c r="H249" s="1"/>
    </row>
    <row r="250" spans="8:8" x14ac:dyDescent="0.25">
      <c r="H250" s="1"/>
    </row>
    <row r="251" spans="8:8" x14ac:dyDescent="0.25">
      <c r="H251" s="1"/>
    </row>
    <row r="252" spans="8:8" x14ac:dyDescent="0.25">
      <c r="H252" s="1"/>
    </row>
    <row r="253" spans="8:8" x14ac:dyDescent="0.25">
      <c r="H253" s="1"/>
    </row>
    <row r="254" spans="8:8" x14ac:dyDescent="0.25">
      <c r="H254" s="1"/>
    </row>
    <row r="255" spans="8:8" x14ac:dyDescent="0.25">
      <c r="H255" s="1"/>
    </row>
    <row r="256" spans="8:8" x14ac:dyDescent="0.25">
      <c r="H256" s="1"/>
    </row>
    <row r="257" spans="8:8" x14ac:dyDescent="0.25">
      <c r="H257" s="1"/>
    </row>
    <row r="258" spans="8:8" x14ac:dyDescent="0.25">
      <c r="H258" s="1"/>
    </row>
    <row r="259" spans="8:8" x14ac:dyDescent="0.25">
      <c r="H259" s="1"/>
    </row>
    <row r="260" spans="8:8" x14ac:dyDescent="0.25">
      <c r="H260" s="1"/>
    </row>
    <row r="261" spans="8:8" x14ac:dyDescent="0.25">
      <c r="H261" s="1"/>
    </row>
    <row r="262" spans="8:8" x14ac:dyDescent="0.25">
      <c r="H262" s="1"/>
    </row>
    <row r="263" spans="8:8" x14ac:dyDescent="0.25">
      <c r="H263" s="1"/>
    </row>
    <row r="264" spans="8:8" x14ac:dyDescent="0.25">
      <c r="H264" s="1"/>
    </row>
    <row r="265" spans="8:8" x14ac:dyDescent="0.25">
      <c r="H265" s="1"/>
    </row>
    <row r="266" spans="8:8" x14ac:dyDescent="0.25">
      <c r="H266" s="1"/>
    </row>
    <row r="267" spans="8:8" x14ac:dyDescent="0.25">
      <c r="H267" s="1"/>
    </row>
    <row r="268" spans="8:8" x14ac:dyDescent="0.25">
      <c r="H268" s="1"/>
    </row>
    <row r="269" spans="8:8" x14ac:dyDescent="0.25">
      <c r="H269" s="1"/>
    </row>
    <row r="270" spans="8:8" x14ac:dyDescent="0.25">
      <c r="H270" s="1"/>
    </row>
    <row r="271" spans="8:8" x14ac:dyDescent="0.25">
      <c r="H271" s="1"/>
    </row>
    <row r="272" spans="8:8" x14ac:dyDescent="0.25">
      <c r="H272" s="1"/>
    </row>
    <row r="273" spans="8:8" x14ac:dyDescent="0.25">
      <c r="H273" s="1"/>
    </row>
    <row r="274" spans="8:8" x14ac:dyDescent="0.25">
      <c r="H274" s="1"/>
    </row>
    <row r="275" spans="8:8" x14ac:dyDescent="0.25">
      <c r="H275" s="1"/>
    </row>
    <row r="276" spans="8:8" x14ac:dyDescent="0.25">
      <c r="H276" s="1"/>
    </row>
    <row r="277" spans="8:8" x14ac:dyDescent="0.25">
      <c r="H277" s="1"/>
    </row>
    <row r="278" spans="8:8" x14ac:dyDescent="0.25">
      <c r="H278" s="1"/>
    </row>
    <row r="279" spans="8:8" x14ac:dyDescent="0.25">
      <c r="H279" s="1"/>
    </row>
    <row r="280" spans="8:8" x14ac:dyDescent="0.25">
      <c r="H280" s="1"/>
    </row>
    <row r="281" spans="8:8" x14ac:dyDescent="0.25">
      <c r="H281" s="1"/>
    </row>
    <row r="282" spans="8:8" x14ac:dyDescent="0.25">
      <c r="H282" s="1"/>
    </row>
    <row r="283" spans="8:8" x14ac:dyDescent="0.25">
      <c r="H283" s="1"/>
    </row>
    <row r="284" spans="8:8" x14ac:dyDescent="0.25">
      <c r="H284" s="1"/>
    </row>
    <row r="285" spans="8:8" x14ac:dyDescent="0.25">
      <c r="H285" s="1"/>
    </row>
    <row r="286" spans="8:8" x14ac:dyDescent="0.25">
      <c r="H286" s="1"/>
    </row>
    <row r="287" spans="8:8" x14ac:dyDescent="0.25">
      <c r="H287" s="1"/>
    </row>
    <row r="288" spans="8:8" x14ac:dyDescent="0.25">
      <c r="H288" s="1"/>
    </row>
    <row r="289" spans="8:8" x14ac:dyDescent="0.25">
      <c r="H289" s="1"/>
    </row>
    <row r="290" spans="8:8" x14ac:dyDescent="0.25">
      <c r="H290" s="1"/>
    </row>
    <row r="291" spans="8:8" x14ac:dyDescent="0.25">
      <c r="H291" s="1"/>
    </row>
    <row r="292" spans="8:8" x14ac:dyDescent="0.25">
      <c r="H292" s="1"/>
    </row>
    <row r="293" spans="8:8" x14ac:dyDescent="0.25">
      <c r="H293" s="1"/>
    </row>
    <row r="294" spans="8:8" x14ac:dyDescent="0.25">
      <c r="H294" s="1"/>
    </row>
    <row r="295" spans="8:8" x14ac:dyDescent="0.25">
      <c r="H295" s="1"/>
    </row>
    <row r="296" spans="8:8" x14ac:dyDescent="0.25">
      <c r="H296" s="1"/>
    </row>
    <row r="297" spans="8:8" x14ac:dyDescent="0.25">
      <c r="H297" s="1"/>
    </row>
    <row r="298" spans="8:8" x14ac:dyDescent="0.25">
      <c r="H298" s="1"/>
    </row>
    <row r="299" spans="8:8" x14ac:dyDescent="0.25">
      <c r="H299" s="1"/>
    </row>
    <row r="300" spans="8:8" x14ac:dyDescent="0.25">
      <c r="H300" s="1"/>
    </row>
    <row r="301" spans="8:8" x14ac:dyDescent="0.25">
      <c r="H301" s="1"/>
    </row>
    <row r="302" spans="8:8" x14ac:dyDescent="0.25">
      <c r="H302" s="1"/>
    </row>
    <row r="303" spans="8:8" x14ac:dyDescent="0.25">
      <c r="H303" s="1"/>
    </row>
    <row r="304" spans="8:8" x14ac:dyDescent="0.25">
      <c r="H304" s="1"/>
    </row>
    <row r="305" spans="8:8" x14ac:dyDescent="0.25">
      <c r="H305" s="1"/>
    </row>
    <row r="306" spans="8:8" x14ac:dyDescent="0.25">
      <c r="H306" s="1"/>
    </row>
    <row r="307" spans="8:8" x14ac:dyDescent="0.25">
      <c r="H307" s="1"/>
    </row>
    <row r="308" spans="8:8" x14ac:dyDescent="0.25">
      <c r="H308" s="1"/>
    </row>
    <row r="309" spans="8:8" x14ac:dyDescent="0.25">
      <c r="H309" s="1"/>
    </row>
    <row r="310" spans="8:8" x14ac:dyDescent="0.25">
      <c r="H310" s="1"/>
    </row>
    <row r="311" spans="8:8" x14ac:dyDescent="0.25">
      <c r="H311" s="1"/>
    </row>
    <row r="312" spans="8:8" x14ac:dyDescent="0.25">
      <c r="H312" s="1"/>
    </row>
    <row r="313" spans="8:8" x14ac:dyDescent="0.25">
      <c r="H313" s="1"/>
    </row>
    <row r="314" spans="8:8" x14ac:dyDescent="0.25">
      <c r="H314" s="1"/>
    </row>
    <row r="315" spans="8:8" x14ac:dyDescent="0.25">
      <c r="H315" s="1"/>
    </row>
    <row r="316" spans="8:8" x14ac:dyDescent="0.25">
      <c r="H316" s="1"/>
    </row>
    <row r="317" spans="8:8" x14ac:dyDescent="0.25">
      <c r="H317" s="1"/>
    </row>
    <row r="318" spans="8:8" x14ac:dyDescent="0.25">
      <c r="H318" s="1"/>
    </row>
    <row r="319" spans="8:8" x14ac:dyDescent="0.25">
      <c r="H319" s="1"/>
    </row>
    <row r="320" spans="8:8" x14ac:dyDescent="0.25">
      <c r="H320" s="1"/>
    </row>
    <row r="321" spans="8:8" x14ac:dyDescent="0.25">
      <c r="H321" s="1"/>
    </row>
    <row r="322" spans="8:8" x14ac:dyDescent="0.25">
      <c r="H322" s="1"/>
    </row>
    <row r="323" spans="8:8" x14ac:dyDescent="0.25">
      <c r="H323" s="1"/>
    </row>
    <row r="324" spans="8:8" x14ac:dyDescent="0.25">
      <c r="H324" s="1"/>
    </row>
    <row r="325" spans="8:8" x14ac:dyDescent="0.25">
      <c r="H325" s="1"/>
    </row>
    <row r="326" spans="8:8" x14ac:dyDescent="0.25">
      <c r="H326" s="1"/>
    </row>
    <row r="327" spans="8:8" x14ac:dyDescent="0.25">
      <c r="H327" s="1"/>
    </row>
    <row r="328" spans="8:8" x14ac:dyDescent="0.25">
      <c r="H328" s="1"/>
    </row>
    <row r="329" spans="8:8" x14ac:dyDescent="0.25">
      <c r="H329" s="1"/>
    </row>
    <row r="330" spans="8:8" x14ac:dyDescent="0.25">
      <c r="H330" s="1"/>
    </row>
    <row r="331" spans="8:8" x14ac:dyDescent="0.25">
      <c r="H331" s="1"/>
    </row>
    <row r="332" spans="8:8" x14ac:dyDescent="0.25">
      <c r="H332" s="1"/>
    </row>
    <row r="333" spans="8:8" x14ac:dyDescent="0.25">
      <c r="H333" s="1"/>
    </row>
    <row r="334" spans="8:8" x14ac:dyDescent="0.25">
      <c r="H334" s="1"/>
    </row>
    <row r="335" spans="8:8" x14ac:dyDescent="0.25">
      <c r="H335" s="1"/>
    </row>
    <row r="336" spans="8:8" x14ac:dyDescent="0.25">
      <c r="H336" s="1"/>
    </row>
    <row r="337" spans="8:8" x14ac:dyDescent="0.25">
      <c r="H337" s="1"/>
    </row>
    <row r="338" spans="8:8" x14ac:dyDescent="0.25">
      <c r="H338" s="1"/>
    </row>
    <row r="339" spans="8:8" x14ac:dyDescent="0.25">
      <c r="H339" s="1"/>
    </row>
    <row r="340" spans="8:8" x14ac:dyDescent="0.25">
      <c r="H340" s="1"/>
    </row>
    <row r="341" spans="8:8" x14ac:dyDescent="0.25">
      <c r="H341" s="1"/>
    </row>
    <row r="342" spans="8:8" x14ac:dyDescent="0.25">
      <c r="H342" s="1"/>
    </row>
    <row r="343" spans="8:8" x14ac:dyDescent="0.25">
      <c r="H343" s="1"/>
    </row>
    <row r="344" spans="8:8" x14ac:dyDescent="0.25">
      <c r="H344" s="1"/>
    </row>
    <row r="345" spans="8:8" x14ac:dyDescent="0.25">
      <c r="H345" s="1"/>
    </row>
    <row r="346" spans="8:8" x14ac:dyDescent="0.25">
      <c r="H346" s="1"/>
    </row>
    <row r="347" spans="8:8" x14ac:dyDescent="0.25">
      <c r="H347" s="1"/>
    </row>
    <row r="348" spans="8:8" x14ac:dyDescent="0.25">
      <c r="H348" s="1"/>
    </row>
    <row r="349" spans="8:8" x14ac:dyDescent="0.25">
      <c r="H349" s="1"/>
    </row>
    <row r="350" spans="8:8" x14ac:dyDescent="0.25">
      <c r="H350" s="1"/>
    </row>
    <row r="351" spans="8:8" x14ac:dyDescent="0.25">
      <c r="H351" s="1"/>
    </row>
    <row r="352" spans="8:8" x14ac:dyDescent="0.25">
      <c r="H352" s="1"/>
    </row>
    <row r="353" spans="8:8" x14ac:dyDescent="0.25">
      <c r="H353" s="1"/>
    </row>
    <row r="354" spans="8:8" x14ac:dyDescent="0.25">
      <c r="H354" s="1"/>
    </row>
    <row r="355" spans="8:8" x14ac:dyDescent="0.25">
      <c r="H355" s="1"/>
    </row>
    <row r="356" spans="8:8" x14ac:dyDescent="0.25">
      <c r="H356" s="1"/>
    </row>
    <row r="357" spans="8:8" x14ac:dyDescent="0.25">
      <c r="H357" s="1"/>
    </row>
    <row r="358" spans="8:8" x14ac:dyDescent="0.25">
      <c r="H358" s="1"/>
    </row>
    <row r="359" spans="8:8" x14ac:dyDescent="0.25">
      <c r="H359" s="1"/>
    </row>
    <row r="360" spans="8:8" x14ac:dyDescent="0.25">
      <c r="H360" s="1"/>
    </row>
    <row r="361" spans="8:8" x14ac:dyDescent="0.25">
      <c r="H361" s="1"/>
    </row>
    <row r="362" spans="8:8" x14ac:dyDescent="0.25">
      <c r="H362" s="1"/>
    </row>
    <row r="363" spans="8:8" x14ac:dyDescent="0.25">
      <c r="H363" s="1"/>
    </row>
    <row r="364" spans="8:8" x14ac:dyDescent="0.25">
      <c r="H364" s="1"/>
    </row>
    <row r="365" spans="8:8" x14ac:dyDescent="0.25">
      <c r="H365" s="1"/>
    </row>
    <row r="366" spans="8:8" x14ac:dyDescent="0.25">
      <c r="H366" s="1"/>
    </row>
    <row r="367" spans="8:8" x14ac:dyDescent="0.25">
      <c r="H367" s="1"/>
    </row>
    <row r="368" spans="8:8" x14ac:dyDescent="0.25">
      <c r="H368" s="1"/>
    </row>
    <row r="369" spans="8:8" x14ac:dyDescent="0.25">
      <c r="H369" s="1"/>
    </row>
    <row r="370" spans="8:8" x14ac:dyDescent="0.25">
      <c r="H370" s="1"/>
    </row>
    <row r="371" spans="8:8" x14ac:dyDescent="0.25">
      <c r="H371" s="1"/>
    </row>
    <row r="372" spans="8:8" x14ac:dyDescent="0.25">
      <c r="H372" s="1"/>
    </row>
    <row r="373" spans="8:8" x14ac:dyDescent="0.25">
      <c r="H373" s="1"/>
    </row>
    <row r="374" spans="8:8" x14ac:dyDescent="0.25">
      <c r="H374" s="1"/>
    </row>
    <row r="375" spans="8:8" x14ac:dyDescent="0.25">
      <c r="H375" s="1"/>
    </row>
    <row r="376" spans="8:8" x14ac:dyDescent="0.25">
      <c r="H376" s="1"/>
    </row>
    <row r="377" spans="8:8" x14ac:dyDescent="0.25">
      <c r="H377" s="1"/>
    </row>
    <row r="378" spans="8:8" x14ac:dyDescent="0.25">
      <c r="H378" s="1"/>
    </row>
    <row r="379" spans="8:8" x14ac:dyDescent="0.25">
      <c r="H379" s="1"/>
    </row>
    <row r="380" spans="8:8" x14ac:dyDescent="0.25">
      <c r="H380" s="1"/>
    </row>
    <row r="381" spans="8:8" x14ac:dyDescent="0.25">
      <c r="H381" s="1"/>
    </row>
    <row r="382" spans="8:8" x14ac:dyDescent="0.25">
      <c r="H382" s="1"/>
    </row>
    <row r="383" spans="8:8" x14ac:dyDescent="0.25">
      <c r="H383" s="1"/>
    </row>
    <row r="384" spans="8:8" x14ac:dyDescent="0.25">
      <c r="H384" s="1"/>
    </row>
    <row r="385" spans="8:8" x14ac:dyDescent="0.25">
      <c r="H385" s="1"/>
    </row>
    <row r="386" spans="8:8" x14ac:dyDescent="0.25">
      <c r="H386" s="1"/>
    </row>
    <row r="387" spans="8:8" x14ac:dyDescent="0.25">
      <c r="H387" s="1"/>
    </row>
    <row r="388" spans="8:8" x14ac:dyDescent="0.25">
      <c r="H388" s="1"/>
    </row>
    <row r="389" spans="8:8" x14ac:dyDescent="0.25">
      <c r="H389" s="1"/>
    </row>
    <row r="390" spans="8:8" x14ac:dyDescent="0.25">
      <c r="H390" s="1"/>
    </row>
    <row r="391" spans="8:8" x14ac:dyDescent="0.25">
      <c r="H391" s="1"/>
    </row>
    <row r="392" spans="8:8" x14ac:dyDescent="0.25">
      <c r="H392" s="1"/>
    </row>
    <row r="393" spans="8:8" x14ac:dyDescent="0.25">
      <c r="H393" s="1"/>
    </row>
    <row r="394" spans="8:8" x14ac:dyDescent="0.25">
      <c r="H394" s="1"/>
    </row>
    <row r="395" spans="8:8" x14ac:dyDescent="0.25">
      <c r="H395" s="1"/>
    </row>
    <row r="396" spans="8:8" x14ac:dyDescent="0.25">
      <c r="H396" s="1"/>
    </row>
    <row r="397" spans="8:8" x14ac:dyDescent="0.25">
      <c r="H397" s="1"/>
    </row>
    <row r="398" spans="8:8" x14ac:dyDescent="0.25">
      <c r="H398" s="1"/>
    </row>
    <row r="399" spans="8:8" x14ac:dyDescent="0.25">
      <c r="H399" s="1"/>
    </row>
    <row r="400" spans="8:8" x14ac:dyDescent="0.25">
      <c r="H400" s="1"/>
    </row>
    <row r="401" spans="8:8" x14ac:dyDescent="0.25">
      <c r="H401" s="1"/>
    </row>
    <row r="402" spans="8:8" x14ac:dyDescent="0.25">
      <c r="H402" s="1"/>
    </row>
    <row r="403" spans="8:8" x14ac:dyDescent="0.25">
      <c r="H403" s="1"/>
    </row>
    <row r="404" spans="8:8" x14ac:dyDescent="0.25">
      <c r="H404" s="1"/>
    </row>
    <row r="405" spans="8:8" x14ac:dyDescent="0.25">
      <c r="H405" s="1"/>
    </row>
    <row r="406" spans="8:8" x14ac:dyDescent="0.25">
      <c r="H406" s="1"/>
    </row>
    <row r="407" spans="8:8" x14ac:dyDescent="0.25">
      <c r="H407" s="1"/>
    </row>
    <row r="408" spans="8:8" x14ac:dyDescent="0.25">
      <c r="H408" s="1"/>
    </row>
    <row r="409" spans="8:8" x14ac:dyDescent="0.25">
      <c r="H409" s="1"/>
    </row>
    <row r="410" spans="8:8" x14ac:dyDescent="0.25">
      <c r="H410" s="1"/>
    </row>
    <row r="411" spans="8:8" x14ac:dyDescent="0.25">
      <c r="H411" s="1"/>
    </row>
    <row r="412" spans="8:8" x14ac:dyDescent="0.25">
      <c r="H412" s="1"/>
    </row>
    <row r="413" spans="8:8" x14ac:dyDescent="0.25">
      <c r="H413" s="1"/>
    </row>
    <row r="414" spans="8:8" x14ac:dyDescent="0.25">
      <c r="H414" s="1"/>
    </row>
    <row r="415" spans="8:8" x14ac:dyDescent="0.25">
      <c r="H415" s="1"/>
    </row>
    <row r="416" spans="8:8" x14ac:dyDescent="0.25">
      <c r="H416" s="1"/>
    </row>
    <row r="417" spans="8:8" x14ac:dyDescent="0.25">
      <c r="H417" s="1"/>
    </row>
    <row r="418" spans="8:8" x14ac:dyDescent="0.25">
      <c r="H418" s="1"/>
    </row>
    <row r="419" spans="8:8" x14ac:dyDescent="0.25">
      <c r="H419" s="1"/>
    </row>
    <row r="420" spans="8:8" x14ac:dyDescent="0.25">
      <c r="H420" s="1"/>
    </row>
    <row r="421" spans="8:8" x14ac:dyDescent="0.25">
      <c r="H421" s="1"/>
    </row>
    <row r="422" spans="8:8" x14ac:dyDescent="0.25">
      <c r="H422" s="1"/>
    </row>
    <row r="423" spans="8:8" x14ac:dyDescent="0.25">
      <c r="H423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441" spans="8:8" x14ac:dyDescent="0.25">
      <c r="H441" s="1"/>
    </row>
    <row r="442" spans="8:8" x14ac:dyDescent="0.25">
      <c r="H442" s="1"/>
    </row>
    <row r="443" spans="8:8" x14ac:dyDescent="0.25">
      <c r="H443" s="1"/>
    </row>
    <row r="444" spans="8:8" x14ac:dyDescent="0.25">
      <c r="H444" s="1"/>
    </row>
    <row r="445" spans="8:8" x14ac:dyDescent="0.25">
      <c r="H445" s="1"/>
    </row>
    <row r="446" spans="8:8" x14ac:dyDescent="0.25">
      <c r="H446" s="1"/>
    </row>
    <row r="447" spans="8:8" x14ac:dyDescent="0.25">
      <c r="H447" s="1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3" spans="8:8" x14ac:dyDescent="0.25">
      <c r="H453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480" spans="8:8" x14ac:dyDescent="0.25">
      <c r="H480" s="1"/>
    </row>
    <row r="481" spans="8:8" x14ac:dyDescent="0.25">
      <c r="H481" s="1"/>
    </row>
    <row r="482" spans="8:8" x14ac:dyDescent="0.25">
      <c r="H482" s="1"/>
    </row>
    <row r="483" spans="8:8" x14ac:dyDescent="0.25">
      <c r="H483" s="1"/>
    </row>
    <row r="484" spans="8:8" x14ac:dyDescent="0.25">
      <c r="H484" s="1"/>
    </row>
    <row r="485" spans="8:8" x14ac:dyDescent="0.25">
      <c r="H485" s="1"/>
    </row>
    <row r="486" spans="8:8" x14ac:dyDescent="0.25">
      <c r="H486" s="1"/>
    </row>
    <row r="487" spans="8:8" x14ac:dyDescent="0.25">
      <c r="H487" s="1"/>
    </row>
    <row r="488" spans="8:8" x14ac:dyDescent="0.25">
      <c r="H488" s="1"/>
    </row>
    <row r="489" spans="8:8" x14ac:dyDescent="0.25">
      <c r="H489" s="1"/>
    </row>
    <row r="490" spans="8:8" x14ac:dyDescent="0.25">
      <c r="H490" s="1"/>
    </row>
    <row r="491" spans="8:8" x14ac:dyDescent="0.25">
      <c r="H491" s="1"/>
    </row>
    <row r="492" spans="8:8" x14ac:dyDescent="0.25">
      <c r="H492" s="1"/>
    </row>
    <row r="493" spans="8:8" x14ac:dyDescent="0.25">
      <c r="H493" s="1"/>
    </row>
    <row r="494" spans="8:8" x14ac:dyDescent="0.25">
      <c r="H494" s="1"/>
    </row>
    <row r="495" spans="8:8" x14ac:dyDescent="0.25">
      <c r="H495" s="1"/>
    </row>
    <row r="496" spans="8:8" x14ac:dyDescent="0.25">
      <c r="H496" s="1"/>
    </row>
    <row r="497" spans="8:8" x14ac:dyDescent="0.25">
      <c r="H497" s="1"/>
    </row>
    <row r="498" spans="8:8" x14ac:dyDescent="0.25">
      <c r="H498" s="1"/>
    </row>
    <row r="499" spans="8:8" x14ac:dyDescent="0.25">
      <c r="H499" s="1"/>
    </row>
    <row r="500" spans="8:8" x14ac:dyDescent="0.25">
      <c r="H500" s="1"/>
    </row>
    <row r="501" spans="8:8" x14ac:dyDescent="0.25">
      <c r="H501" s="1"/>
    </row>
    <row r="502" spans="8:8" x14ac:dyDescent="0.25">
      <c r="H502" s="1"/>
    </row>
    <row r="503" spans="8:8" x14ac:dyDescent="0.25">
      <c r="H503" s="1"/>
    </row>
    <row r="504" spans="8:8" x14ac:dyDescent="0.25">
      <c r="H504" s="1"/>
    </row>
    <row r="505" spans="8:8" x14ac:dyDescent="0.25">
      <c r="H505" s="1"/>
    </row>
    <row r="506" spans="8:8" x14ac:dyDescent="0.25">
      <c r="H506" s="1"/>
    </row>
    <row r="507" spans="8:8" x14ac:dyDescent="0.25">
      <c r="H507" s="1"/>
    </row>
    <row r="508" spans="8:8" x14ac:dyDescent="0.25">
      <c r="H508" s="1"/>
    </row>
    <row r="509" spans="8:8" x14ac:dyDescent="0.25">
      <c r="H509" s="1"/>
    </row>
    <row r="510" spans="8:8" x14ac:dyDescent="0.25">
      <c r="H510" s="1"/>
    </row>
    <row r="511" spans="8:8" x14ac:dyDescent="0.25">
      <c r="H511" s="1"/>
    </row>
    <row r="512" spans="8:8" x14ac:dyDescent="0.25">
      <c r="H512" s="1"/>
    </row>
    <row r="513" spans="8:8" x14ac:dyDescent="0.25">
      <c r="H513" s="1"/>
    </row>
    <row r="514" spans="8:8" x14ac:dyDescent="0.25">
      <c r="H514" s="1"/>
    </row>
    <row r="515" spans="8:8" x14ac:dyDescent="0.25">
      <c r="H515" s="1"/>
    </row>
    <row r="516" spans="8:8" x14ac:dyDescent="0.25">
      <c r="H516" s="1"/>
    </row>
    <row r="517" spans="8:8" x14ac:dyDescent="0.25">
      <c r="H517" s="1"/>
    </row>
    <row r="518" spans="8:8" x14ac:dyDescent="0.25">
      <c r="H518" s="1"/>
    </row>
    <row r="519" spans="8:8" x14ac:dyDescent="0.25">
      <c r="H519" s="1"/>
    </row>
    <row r="520" spans="8:8" x14ac:dyDescent="0.25">
      <c r="H520" s="1"/>
    </row>
    <row r="521" spans="8:8" x14ac:dyDescent="0.25">
      <c r="H521" s="1"/>
    </row>
    <row r="522" spans="8:8" x14ac:dyDescent="0.25">
      <c r="H522" s="1"/>
    </row>
    <row r="523" spans="8:8" x14ac:dyDescent="0.25">
      <c r="H523" s="1"/>
    </row>
    <row r="524" spans="8:8" x14ac:dyDescent="0.25">
      <c r="H524" s="1"/>
    </row>
    <row r="525" spans="8:8" x14ac:dyDescent="0.25">
      <c r="H525" s="1"/>
    </row>
    <row r="526" spans="8:8" x14ac:dyDescent="0.25">
      <c r="H526" s="1"/>
    </row>
    <row r="527" spans="8:8" x14ac:dyDescent="0.25">
      <c r="H527" s="1"/>
    </row>
    <row r="528" spans="8:8" x14ac:dyDescent="0.25">
      <c r="H528" s="1"/>
    </row>
    <row r="529" spans="8:8" x14ac:dyDescent="0.25">
      <c r="H529" s="1"/>
    </row>
    <row r="530" spans="8:8" x14ac:dyDescent="0.25">
      <c r="H530" s="1"/>
    </row>
    <row r="531" spans="8:8" x14ac:dyDescent="0.25">
      <c r="H531" s="1"/>
    </row>
    <row r="532" spans="8:8" x14ac:dyDescent="0.25">
      <c r="H532" s="1"/>
    </row>
    <row r="533" spans="8:8" x14ac:dyDescent="0.25">
      <c r="H533" s="1"/>
    </row>
    <row r="534" spans="8:8" x14ac:dyDescent="0.25">
      <c r="H534" s="1"/>
    </row>
    <row r="535" spans="8:8" x14ac:dyDescent="0.25">
      <c r="H535" s="1"/>
    </row>
    <row r="536" spans="8:8" x14ac:dyDescent="0.25">
      <c r="H536" s="1"/>
    </row>
    <row r="537" spans="8:8" x14ac:dyDescent="0.25">
      <c r="H537" s="1"/>
    </row>
    <row r="538" spans="8:8" x14ac:dyDescent="0.25">
      <c r="H538" s="1"/>
    </row>
    <row r="539" spans="8:8" x14ac:dyDescent="0.25">
      <c r="H539" s="1"/>
    </row>
    <row r="540" spans="8:8" x14ac:dyDescent="0.25">
      <c r="H540" s="1"/>
    </row>
    <row r="541" spans="8:8" x14ac:dyDescent="0.25">
      <c r="H541" s="1"/>
    </row>
    <row r="542" spans="8:8" x14ac:dyDescent="0.25">
      <c r="H542" s="1"/>
    </row>
    <row r="543" spans="8:8" x14ac:dyDescent="0.25">
      <c r="H543" s="1"/>
    </row>
    <row r="544" spans="8:8" x14ac:dyDescent="0.25">
      <c r="H544" s="1"/>
    </row>
    <row r="545" spans="8:8" x14ac:dyDescent="0.25">
      <c r="H545" s="1"/>
    </row>
    <row r="546" spans="8:8" x14ac:dyDescent="0.25">
      <c r="H546" s="1"/>
    </row>
    <row r="547" spans="8:8" x14ac:dyDescent="0.25">
      <c r="H547" s="1"/>
    </row>
    <row r="548" spans="8:8" x14ac:dyDescent="0.25">
      <c r="H548" s="1"/>
    </row>
    <row r="549" spans="8:8" x14ac:dyDescent="0.25">
      <c r="H549" s="1"/>
    </row>
    <row r="550" spans="8:8" x14ac:dyDescent="0.25">
      <c r="H550" s="1"/>
    </row>
    <row r="551" spans="8:8" x14ac:dyDescent="0.25">
      <c r="H551" s="1"/>
    </row>
    <row r="552" spans="8:8" x14ac:dyDescent="0.25">
      <c r="H552" s="1"/>
    </row>
    <row r="553" spans="8:8" x14ac:dyDescent="0.25">
      <c r="H553" s="1"/>
    </row>
    <row r="554" spans="8:8" x14ac:dyDescent="0.25">
      <c r="H554" s="1"/>
    </row>
    <row r="555" spans="8:8" x14ac:dyDescent="0.25">
      <c r="H555" s="1"/>
    </row>
    <row r="556" spans="8:8" x14ac:dyDescent="0.25">
      <c r="H556" s="1"/>
    </row>
    <row r="557" spans="8:8" x14ac:dyDescent="0.25">
      <c r="H557" s="1"/>
    </row>
    <row r="558" spans="8:8" x14ac:dyDescent="0.25">
      <c r="H558" s="1"/>
    </row>
    <row r="559" spans="8:8" x14ac:dyDescent="0.25">
      <c r="H559" s="1"/>
    </row>
    <row r="560" spans="8:8" x14ac:dyDescent="0.25">
      <c r="H560" s="1"/>
    </row>
    <row r="561" spans="8:8" x14ac:dyDescent="0.25">
      <c r="H561" s="1"/>
    </row>
    <row r="562" spans="8:8" x14ac:dyDescent="0.25">
      <c r="H562" s="1"/>
    </row>
    <row r="563" spans="8:8" x14ac:dyDescent="0.25">
      <c r="H563" s="1"/>
    </row>
    <row r="564" spans="8:8" x14ac:dyDescent="0.25">
      <c r="H564" s="1"/>
    </row>
    <row r="565" spans="8:8" x14ac:dyDescent="0.25">
      <c r="H565" s="1"/>
    </row>
    <row r="566" spans="8:8" x14ac:dyDescent="0.25">
      <c r="H566" s="1"/>
    </row>
    <row r="567" spans="8:8" x14ac:dyDescent="0.25">
      <c r="H567" s="1"/>
    </row>
    <row r="568" spans="8:8" x14ac:dyDescent="0.25">
      <c r="H568" s="1"/>
    </row>
    <row r="569" spans="8:8" x14ac:dyDescent="0.25">
      <c r="H569" s="1"/>
    </row>
    <row r="570" spans="8:8" x14ac:dyDescent="0.25">
      <c r="H570" s="1"/>
    </row>
    <row r="571" spans="8:8" x14ac:dyDescent="0.25">
      <c r="H571" s="1"/>
    </row>
    <row r="572" spans="8:8" x14ac:dyDescent="0.25">
      <c r="H572" s="1"/>
    </row>
    <row r="573" spans="8:8" x14ac:dyDescent="0.25">
      <c r="H573" s="1"/>
    </row>
    <row r="574" spans="8:8" x14ac:dyDescent="0.25">
      <c r="H574" s="1"/>
    </row>
    <row r="575" spans="8:8" x14ac:dyDescent="0.25">
      <c r="H575" s="1"/>
    </row>
    <row r="576" spans="8:8" x14ac:dyDescent="0.25">
      <c r="H576" s="1"/>
    </row>
    <row r="577" spans="8:8" x14ac:dyDescent="0.25">
      <c r="H577" s="1"/>
    </row>
    <row r="578" spans="8:8" x14ac:dyDescent="0.25">
      <c r="H578" s="1"/>
    </row>
    <row r="579" spans="8:8" x14ac:dyDescent="0.25">
      <c r="H579" s="1"/>
    </row>
    <row r="580" spans="8:8" x14ac:dyDescent="0.25">
      <c r="H580" s="1"/>
    </row>
    <row r="581" spans="8:8" x14ac:dyDescent="0.25">
      <c r="H581" s="1"/>
    </row>
    <row r="582" spans="8:8" x14ac:dyDescent="0.25">
      <c r="H582" s="1"/>
    </row>
    <row r="583" spans="8:8" x14ac:dyDescent="0.25">
      <c r="H583" s="1"/>
    </row>
    <row r="584" spans="8:8" x14ac:dyDescent="0.25">
      <c r="H584" s="1"/>
    </row>
    <row r="585" spans="8:8" x14ac:dyDescent="0.25">
      <c r="H585" s="1"/>
    </row>
    <row r="586" spans="8:8" x14ac:dyDescent="0.25">
      <c r="H586" s="1"/>
    </row>
    <row r="587" spans="8:8" x14ac:dyDescent="0.25">
      <c r="H587" s="1"/>
    </row>
    <row r="588" spans="8:8" x14ac:dyDescent="0.25">
      <c r="H588" s="1"/>
    </row>
    <row r="589" spans="8:8" x14ac:dyDescent="0.25">
      <c r="H589" s="1"/>
    </row>
    <row r="590" spans="8:8" x14ac:dyDescent="0.25">
      <c r="H590" s="1"/>
    </row>
    <row r="591" spans="8:8" x14ac:dyDescent="0.25">
      <c r="H591" s="1"/>
    </row>
    <row r="592" spans="8:8" x14ac:dyDescent="0.25">
      <c r="H592" s="1"/>
    </row>
    <row r="593" spans="8:8" x14ac:dyDescent="0.25">
      <c r="H593" s="1"/>
    </row>
    <row r="594" spans="8:8" x14ac:dyDescent="0.25">
      <c r="H594" s="1"/>
    </row>
    <row r="595" spans="8:8" x14ac:dyDescent="0.25">
      <c r="H595" s="1"/>
    </row>
  </sheetData>
  <mergeCells count="5">
    <mergeCell ref="A1:D1"/>
    <mergeCell ref="A3:A10"/>
    <mergeCell ref="A11:A18"/>
    <mergeCell ref="A19:A25"/>
    <mergeCell ref="A26:A3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dcefaa-8814-4e05-ab64-9333d4c4e502">
      <Terms xmlns="http://schemas.microsoft.com/office/infopath/2007/PartnerControls"/>
    </lcf76f155ced4ddcb4097134ff3c332f>
    <TaxCatchAll xmlns="af64f34f-62a1-4adb-a09f-81e30d5a70a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94CB5C408CC2439CB9E5722DEEC6E2" ma:contentTypeVersion="14" ma:contentTypeDescription="Create a new document." ma:contentTypeScope="" ma:versionID="24d9a5693145a19e8d3a68e618ea4f8b">
  <xsd:schema xmlns:xsd="http://www.w3.org/2001/XMLSchema" xmlns:xs="http://www.w3.org/2001/XMLSchema" xmlns:p="http://schemas.microsoft.com/office/2006/metadata/properties" xmlns:ns2="69dcefaa-8814-4e05-ab64-9333d4c4e502" xmlns:ns3="af64f34f-62a1-4adb-a09f-81e30d5a70ae" targetNamespace="http://schemas.microsoft.com/office/2006/metadata/properties" ma:root="true" ma:fieldsID="a95a8dc778675ed1454fd78b508d77bb" ns2:_="" ns3:_="">
    <xsd:import namespace="69dcefaa-8814-4e05-ab64-9333d4c4e502"/>
    <xsd:import namespace="af64f34f-62a1-4adb-a09f-81e30d5a7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cefaa-8814-4e05-ab64-9333d4c4e5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474c433-8f55-4a30-8add-d96be3d684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64f34f-62a1-4adb-a09f-81e30d5a70a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40ff8b24-2526-45b4-b987-6ad5a64926f7}" ma:internalName="TaxCatchAll" ma:showField="CatchAllData" ma:web="af64f34f-62a1-4adb-a09f-81e30d5a70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1F5E2E-A09A-4FDD-AF81-FF8309B10E6F}">
  <ds:schemaRefs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af64f34f-62a1-4adb-a09f-81e30d5a70ae"/>
    <ds:schemaRef ds:uri="69dcefaa-8814-4e05-ab64-9333d4c4e502"/>
  </ds:schemaRefs>
</ds:datastoreItem>
</file>

<file path=customXml/itemProps2.xml><?xml version="1.0" encoding="utf-8"?>
<ds:datastoreItem xmlns:ds="http://schemas.openxmlformats.org/officeDocument/2006/customXml" ds:itemID="{1DFAF81D-D976-4669-8578-35C521D0D1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45AE8-854B-40D4-B187-C2AA8A058B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dcefaa-8814-4e05-ab64-9333d4c4e502"/>
    <ds:schemaRef ds:uri="af64f34f-62a1-4adb-a09f-81e30d5a7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Laurence Hopkins</dc:creator>
  <cp:keywords/>
  <dc:description/>
  <cp:lastModifiedBy>Kinloch, Jane</cp:lastModifiedBy>
  <cp:revision/>
  <dcterms:created xsi:type="dcterms:W3CDTF">2013-11-11T07:52:22Z</dcterms:created>
  <dcterms:modified xsi:type="dcterms:W3CDTF">2025-07-24T08:37:23Z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0x0101009A94CB5C408CC2439CB9E5722DEEC6E2</vt:lpwstr>
  </property>
  <property fmtid="{D5CDD505-2E9C-101B-9397-08002B2CF9AE}" pid="3" name="MediaServiceImageTags">
    <vt:lpwstr/>
  </property>
</Properties>
</file>